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478835469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daa97ea92152480a"/>
    <x:sheet xmlns:r="http://schemas.openxmlformats.org/officeDocument/2006/relationships" name="Sales &amp; Lead Tracker" sheetId="2" r:id="Rfc7b8b7907714786"/>
    <x:sheet xmlns:r="http://schemas.openxmlformats.org/officeDocument/2006/relationships" name="Setup &amp; Instructions" sheetId="3" r:id="R366a9969ac684d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/dd/yyyy"/>
    <x:numFmt numFmtId="201" formatCode="$#,##0.00"/>
    <x:numFmt numFmtId="202" formatCode="0%"/>
    <x:numFmt numFmtId="203" formatCode="0"/>
    <x:numFmt numFmtId="204" formatCode="0.0%"/>
  </x:numFmts>
  <x:fonts count="4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2B6CB0"/>
      </x:patternFill>
    </x:fill>
  </x:fills>
  <x:borders count="2">
    <x:border/>
    <x:border/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4" fontId="0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204" fontId="0" fillId="0" borderId="1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 applyAlignment="1">
      <x:alignment vertical="center"/>
    </x:xf>
    <x:xf numFmtId="203" fontId="0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/>
    </x:xf>
    <x:xf numFmtId="202" fontId="0" fillId="0" borderId="1" xfId="0" applyNumberFormat="1" applyFont="1" applyFill="1" applyBorder="1" applyAlignment="1">
      <x:alignment vertical="center"/>
    </x:xf>
    <x:xf numFmtId="203" fontId="0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91B1B"/>
      </x:font>
      <x:fill>
        <x:patternFill patternType="solid">
          <x:bgColor rgb="FFFEE2E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E2E2"/>
        </x:patternFill>
      </x:fill>
    </x:dxf>
    <x:dxf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7f4e4c0ae46f9" /><Relationship Type="http://schemas.openxmlformats.org/officeDocument/2006/relationships/theme" Target="/xl/theme/theme1.xml" Id="Rcf619620300349ef" /><Relationship Type="http://schemas.openxmlformats.org/officeDocument/2006/relationships/sharedStrings" Target="/xl/sharedStrings.xml" Id="Rd4cfe8b452614739" /><Relationship Type="http://schemas.openxmlformats.org/officeDocument/2006/relationships/worksheet" Target="/xl/worksheets/sheet1.xml" Id="Rdaa97ea92152480a" /><Relationship Type="http://schemas.openxmlformats.org/officeDocument/2006/relationships/worksheet" Target="/xl/worksheets/sheet2.xml" Id="Rfc7b8b7907714786" /><Relationship Type="http://schemas.openxmlformats.org/officeDocument/2006/relationships/worksheet" Target="/xl/worksheets/sheet3.xml" Id="R366a9969ac684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792ef8e01704d03" /><Relationship Type="http://schemas.openxmlformats.org/officeDocument/2006/relationships/chart" Target="/xl/drawings/charts/chart2.xml" Id="Rc72eef39cb8b4f34" /><Relationship Type="http://schemas.openxmlformats.org/officeDocument/2006/relationships/chart" Target="/xl/drawings/charts/chart3.xml" Id="R0ba9c8efd8a8482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Leads by Source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Leads</c:v>
          </c:tx>
          <c:cat>
            <c:strRef>
              <c:f>'Dashboard'!$D$4:$D$14</c:f>
              <c:strCache>
                <c:ptCount val="0"/>
              </c:strCache>
            </c:strRef>
          </c:cat>
          <c:val>
            <c:numRef>
              <c:f>'Dashboard'!$E$4:$E$14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Lead Volume</a:t>
            </a:r>
          </a:p>
        </c:rich>
      </c:tx>
    </c:title>
    <c:plotArea>
      <c:lineChart>
        <c:grouping val="standard"/>
        <c:ser>
          <c:idx val="0"/>
          <c:order val="0"/>
          <c:tx>
            <c:v>Leads Added</c:v>
          </c:tx>
          <c:marker>
            <c:symbol val="none"/>
          </c:marker>
          <c:cat>
            <c:strRef>
              <c:f>'Dashboard'!$E$18:$E$29</c:f>
              <c:strCache>
                <c:ptCount val="0"/>
              </c:strCache>
            </c:strRef>
          </c:cat>
          <c:val>
            <c:numRef>
              <c:f>'Dashboard'!$F$18:$F$29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Won Revenue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Leads Added</c:v>
          </c:tx>
          <c:cat>
            <c:strRef>
              <c:f>'Dashboard'!$E$18:$E$29</c:f>
              <c:strCache>
                <c:ptCount val="0"/>
              </c:strCache>
            </c:strRef>
          </c:cat>
          <c:val>
            <c:numRef>
              <c:f>'Dashboard'!$F$18:$F$29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Won Revenue</c:v>
          </c:tx>
          <c:cat>
            <c:strRef>
              <c:f>'Dashboard'!$E$18:$E$29</c:f>
              <c:strCache>
                <c:ptCount val="0"/>
              </c:strCache>
            </c:strRef>
          </c:cat>
          <c:val>
            <c:numRef>
              <c:f>'Dashboard'!$G$18:$G$29</c:f>
              <c:numCache>
                <c:formatCode>$#,##0.00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2</xdr:row>
      <xdr:rowOff>0</xdr:rowOff>
    </xdr:from>
    <xdr:to>
      <xdr:col>16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792ef8e01704d03"/>
        </a:graphicData>
      </a:graphic>
    </xdr:graphicFrame>
    <xdr:clientData/>
  </xdr:twoCellAnchor>
  <xdr:twoCellAnchor>
    <xdr:from>
      <xdr:col>8</xdr:col>
      <xdr:colOff>0</xdr:colOff>
      <xdr:row>18</xdr:row>
      <xdr:rowOff>0</xdr:rowOff>
    </xdr:from>
    <xdr:to>
      <xdr:col>16</xdr:col>
      <xdr:colOff>0</xdr:colOff>
      <xdr:row>33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72eef39cb8b4f34"/>
        </a:graphicData>
      </a:graphic>
    </xdr:graphicFrame>
    <xdr:clientData/>
  </xdr:twoCellAnchor>
  <xdr:twoCellAnchor>
    <xdr:from>
      <xdr:col>8</xdr:col>
      <xdr:colOff>0</xdr:colOff>
      <xdr:row>34</xdr:row>
      <xdr:rowOff>0</xdr:rowOff>
    </xdr:from>
    <xdr:to>
      <xdr:col>16</xdr:col>
      <xdr:colOff>0</xdr:colOff>
      <xdr:row>50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ba9c8efd8a84827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alesLeadTrackerTable" displayName="SalesLeadTrackerTable" ref="A1:Q501" headerRowCount="1" totalsRowCount="0" totalsRowShown="0">
  <x:tableColumns count="17">
    <x:tableColumn id="1" name="Date Added"/>
    <x:tableColumn id="2" name="Contact Name"/>
    <x:tableColumn id="3" name="Company"/>
    <x:tableColumn id="4" name="Phone"/>
    <x:tableColumn id="5" name="Email"/>
    <x:tableColumn id="6" name="Lead Source"/>
    <x:tableColumn id="7" name="Product / Service"/>
    <x:tableColumn id="8" name="Status"/>
    <x:tableColumn id="9" name="Estimated Deal Value"/>
    <x:tableColumn id="10" name="Win Probability"/>
    <x:tableColumn id="11" name="Expected Value"/>
    <x:tableColumn id="12" name="Next Follow-Up"/>
    <x:tableColumn id="13" name="Assigned Rep"/>
    <x:tableColumn id="14" name="Last Contact"/>
    <x:tableColumn id="15" name="Won / Lost Date"/>
    <x:tableColumn id="16" name="Days Open"/>
    <x:tableColumn id="17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51044051b9f462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a144a245b214f54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8" hidden="0" customWidth="1"/>
    <x:col min="4" max="4" width="24" hidden="0" customWidth="1"/>
    <x:col min="5" max="5" width="18" hidden="0" customWidth="1"/>
    <x:col min="6" max="6" width="15" hidden="0" customWidth="1"/>
    <x:col min="7" max="7" width="18" hidden="0" customWidth="1"/>
  </x:cols>
  <x:sheetData>
    <x:row r="1" ht="30" customHeight="1">
      <x:c r="A1" s="4" t="str">
        <x:v>Sales &amp; Lead Dashboard</x:v>
      </x:c>
      <x:c r="B1" s="4"/>
      <x:c r="C1" s="4"/>
      <x:c r="D1" s="4"/>
      <x:c r="E1" s="4"/>
      <x:c r="F1" s="4"/>
      <x:c r="G1" s="4"/>
      <x:c r="H1" s="4"/>
      <x:c r="I1" s="34"/>
      <x:c r="J1" s="34"/>
      <x:c r="K1" s="34"/>
      <x:c r="L1" s="34"/>
      <x:c r="M1" s="34"/>
      <x:c r="N1" s="34"/>
      <x:c r="O1" s="34"/>
      <x:c r="P1" s="34"/>
      <x:c r="Q1" s="34"/>
    </x:row>
    <x:row r="2">
      <x:c r="A2" s="34"/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</x:row>
    <x:row r="3">
      <x:c r="A3" s="35" t="str">
        <x:v>KPI</x:v>
      </x:c>
      <x:c r="B3" s="35" t="str">
        <x:v>Value</x:v>
      </x:c>
      <x:c r="C3" s="34"/>
      <x:c r="D3" s="35" t="str">
        <x:v>Lead Source</x:v>
      </x:c>
      <x:c r="E3" s="35" t="str">
        <x:v>Leads</x:v>
      </x:c>
      <x:c r="F3" s="35" t="str">
        <x:v>Won Deals</x:v>
      </x:c>
      <x:c r="G3" s="34"/>
      <x:c r="H3" s="34"/>
      <x:c r="I3" s="34"/>
      <x:c r="J3" s="34"/>
      <x:c r="K3" s="34"/>
      <x:c r="L3" s="34"/>
      <x:c r="M3" s="34"/>
      <x:c r="N3" s="34"/>
      <x:c r="O3" s="34"/>
      <x:c r="P3" s="34"/>
      <x:c r="Q3" s="34"/>
    </x:row>
    <x:row r="4">
      <x:c r="A4" s="36" t="str">
        <x:v>Total Leads</x:v>
      </x:c>
      <x:c r="B4" s="34" t="n">
        <x:f>COUNTIF('Sales &amp; Lead Tracker'!A2:A501,"&lt;&gt;")</x:f>
        <x:v>0</x:v>
      </x:c>
      <x:c r="C4" s="34"/>
      <x:c r="D4" s="34" t="str">
        <x:v>Website</x:v>
      </x:c>
      <x:c r="E4" s="34" t="n">
        <x:f>COUNTIF('Sales &amp; Lead Tracker'!F$2:F$501,D4)</x:f>
        <x:v>0</x:v>
      </x:c>
      <x:c r="F4" s="34" t="n">
        <x:f>COUNTIFS('Sales &amp; Lead Tracker'!F$2:F$501,D4,'Sales &amp; Lead Tracker'!H$2:H$501,"Won")</x:f>
        <x:v>0</x:v>
      </x:c>
      <x:c r="G4" s="34"/>
      <x:c r="H4" s="34"/>
      <x:c r="I4" s="34"/>
      <x:c r="J4" s="34"/>
      <x:c r="K4" s="34"/>
      <x:c r="L4" s="34"/>
      <x:c r="M4" s="34"/>
      <x:c r="N4" s="34"/>
      <x:c r="O4" s="34"/>
      <x:c r="P4" s="34"/>
      <x:c r="Q4" s="34"/>
    </x:row>
    <x:row r="5">
      <x:c r="A5" s="36" t="str">
        <x:v>Qualified Leads</x:v>
      </x:c>
      <x:c r="B5" s="34" t="n">
        <x:f>COUNTIF('Sales &amp; Lead Tracker'!H2:H501,"Qualified")</x:f>
        <x:v>0</x:v>
      </x:c>
      <x:c r="C5" s="34"/>
      <x:c r="D5" s="34" t="str">
        <x:v>Google</x:v>
      </x:c>
      <x:c r="E5" s="34" t="n">
        <x:f>COUNTIF('Sales &amp; Lead Tracker'!F$2:F$501,D5)</x:f>
        <x:v>0</x:v>
      </x:c>
      <x:c r="F5" s="34" t="n">
        <x:f>COUNTIFS('Sales &amp; Lead Tracker'!F$2:F$501,D5,'Sales &amp; Lead Tracker'!H$2:H$501,"Won")</x:f>
        <x:v>0</x:v>
      </x:c>
      <x:c r="G5" s="34"/>
      <x:c r="H5" s="34"/>
      <x:c r="I5" s="34"/>
      <x:c r="J5" s="34"/>
      <x:c r="K5" s="34"/>
      <x:c r="L5" s="34"/>
      <x:c r="M5" s="34"/>
      <x:c r="N5" s="34"/>
      <x:c r="O5" s="34"/>
      <x:c r="P5" s="34"/>
      <x:c r="Q5" s="34"/>
    </x:row>
    <x:row r="6">
      <x:c r="A6" s="36" t="str">
        <x:v>Won Deals</x:v>
      </x:c>
      <x:c r="B6" s="34" t="n">
        <x:f>COUNTIF('Sales &amp; Lead Tracker'!H2:H501,"Won")</x:f>
        <x:v>0</x:v>
      </x:c>
      <x:c r="C6" s="34"/>
      <x:c r="D6" s="34" t="str">
        <x:v>Facebook / Instagram</x:v>
      </x:c>
      <x:c r="E6" s="34" t="n">
        <x:f>COUNTIF('Sales &amp; Lead Tracker'!F$2:F$501,D6)</x:f>
        <x:v>0</x:v>
      </x:c>
      <x:c r="F6" s="34" t="n">
        <x:f>COUNTIFS('Sales &amp; Lead Tracker'!F$2:F$501,D6,'Sales &amp; Lead Tracker'!H$2:H$501,"Won")</x:f>
        <x:v>0</x:v>
      </x:c>
      <x:c r="G6" s="34"/>
      <x:c r="H6" s="34"/>
      <x:c r="I6" s="34"/>
      <x:c r="J6" s="34"/>
      <x:c r="K6" s="34"/>
      <x:c r="L6" s="34"/>
      <x:c r="M6" s="34"/>
      <x:c r="N6" s="34"/>
      <x:c r="O6" s="34"/>
      <x:c r="P6" s="34"/>
      <x:c r="Q6" s="34"/>
    </x:row>
    <x:row r="7">
      <x:c r="A7" s="36" t="str">
        <x:v>Lost Deals</x:v>
      </x:c>
      <x:c r="B7" s="34" t="n">
        <x:f>COUNTIF('Sales &amp; Lead Tracker'!H2:H501,"Lost")</x:f>
        <x:v>0</x:v>
      </x:c>
      <x:c r="C7" s="34"/>
      <x:c r="D7" s="34" t="str">
        <x:v>Referral</x:v>
      </x:c>
      <x:c r="E7" s="34" t="n">
        <x:f>COUNTIF('Sales &amp; Lead Tracker'!F$2:F$501,D7)</x:f>
        <x:v>0</x:v>
      </x:c>
      <x:c r="F7" s="34" t="n">
        <x:f>COUNTIFS('Sales &amp; Lead Tracker'!F$2:F$501,D7,'Sales &amp; Lead Tracker'!H$2:H$501,"Won")</x:f>
        <x:v>0</x:v>
      </x:c>
      <x:c r="G7" s="34"/>
      <x:c r="H7" s="34"/>
      <x:c r="I7" s="34"/>
      <x:c r="J7" s="34"/>
      <x:c r="K7" s="34"/>
      <x:c r="L7" s="34"/>
      <x:c r="M7" s="34"/>
      <x:c r="N7" s="34"/>
      <x:c r="O7" s="34"/>
      <x:c r="P7" s="34"/>
      <x:c r="Q7" s="34"/>
    </x:row>
    <x:row r="8">
      <x:c r="A8" s="36" t="str">
        <x:v>Win Conversion Rate</x:v>
      </x:c>
      <x:c r="B8" s="37" t="n">
        <x:f>IFERROR(B6/(B6+B7),0)</x:f>
        <x:v>0</x:v>
      </x:c>
      <x:c r="C8" s="34"/>
      <x:c r="D8" s="34" t="str">
        <x:v>Email</x:v>
      </x:c>
      <x:c r="E8" s="34" t="n">
        <x:f>COUNTIF('Sales &amp; Lead Tracker'!F$2:F$501,D8)</x:f>
        <x:v>0</x:v>
      </x:c>
      <x:c r="F8" s="34" t="n">
        <x:f>COUNTIFS('Sales &amp; Lead Tracker'!F$2:F$501,D8,'Sales &amp; Lead Tracker'!H$2:H$501,"Won")</x:f>
        <x:v>0</x:v>
      </x:c>
      <x:c r="G8" s="34"/>
      <x:c r="H8" s="34"/>
      <x:c r="I8" s="34"/>
      <x:c r="J8" s="34"/>
      <x:c r="K8" s="34"/>
      <x:c r="L8" s="34"/>
      <x:c r="M8" s="34"/>
      <x:c r="N8" s="34"/>
      <x:c r="O8" s="34"/>
      <x:c r="P8" s="34"/>
      <x:c r="Q8" s="34"/>
    </x:row>
    <x:row r="9">
      <x:c r="A9" s="36" t="str">
        <x:v>Total Pipeline Value</x:v>
      </x:c>
      <x:c r="B9" s="38" t="n">
        <x:f>SUMIFS('Sales &amp; Lead Tracker'!I2:I501,'Sales &amp; Lead Tracker'!H2:H501,"&lt;&gt;Won",'Sales &amp; Lead Tracker'!H2:H501,"&lt;&gt;Lost")</x:f>
        <x:v>0</x:v>
      </x:c>
      <x:c r="C9" s="34"/>
      <x:c r="D9" s="34" t="str">
        <x:v>Phone</x:v>
      </x:c>
      <x:c r="E9" s="34" t="n">
        <x:f>COUNTIF('Sales &amp; Lead Tracker'!F$2:F$501,D9)</x:f>
        <x:v>0</x:v>
      </x:c>
      <x:c r="F9" s="34" t="n">
        <x:f>COUNTIFS('Sales &amp; Lead Tracker'!F$2:F$501,D9,'Sales &amp; Lead Tracker'!H$2:H$501,"Won")</x:f>
        <x:v>0</x:v>
      </x:c>
      <x:c r="G9" s="34"/>
      <x:c r="H9" s="34"/>
      <x:c r="I9" s="34"/>
      <x:c r="J9" s="34"/>
      <x:c r="K9" s="34"/>
      <x:c r="L9" s="34"/>
      <x:c r="M9" s="34"/>
      <x:c r="N9" s="34"/>
      <x:c r="O9" s="34"/>
      <x:c r="P9" s="34"/>
      <x:c r="Q9" s="34"/>
    </x:row>
    <x:row r="10">
      <x:c r="A10" s="36" t="str">
        <x:v>Expected Pipeline Value</x:v>
      </x:c>
      <x:c r="B10" s="38" t="n">
        <x:f>SUMIFS('Sales &amp; Lead Tracker'!K2:K501,'Sales &amp; Lead Tracker'!H2:H501,"&lt;&gt;Won",'Sales &amp; Lead Tracker'!H2:H501,"&lt;&gt;Lost")</x:f>
        <x:v>0</x:v>
      </x:c>
      <x:c r="C10" s="34"/>
      <x:c r="D10" s="34" t="str">
        <x:v>Marketplace</x:v>
      </x:c>
      <x:c r="E10" s="34" t="n">
        <x:f>COUNTIF('Sales &amp; Lead Tracker'!F$2:F$501,D10)</x:f>
        <x:v>0</x:v>
      </x:c>
      <x:c r="F10" s="34" t="n">
        <x:f>COUNTIFS('Sales &amp; Lead Tracker'!F$2:F$501,D10,'Sales &amp; Lead Tracker'!H$2:H$501,"Won")</x:f>
        <x:v>0</x:v>
      </x:c>
      <x:c r="G10" s="34"/>
      <x:c r="H10" s="34"/>
      <x:c r="I10" s="34"/>
      <x:c r="J10" s="34"/>
      <x:c r="K10" s="34"/>
      <x:c r="L10" s="34"/>
      <x:c r="M10" s="34"/>
      <x:c r="N10" s="34"/>
      <x:c r="O10" s="34"/>
      <x:c r="P10" s="34"/>
      <x:c r="Q10" s="34"/>
    </x:row>
    <x:row r="11">
      <x:c r="A11" s="36" t="str">
        <x:v>Won Revenue</x:v>
      </x:c>
      <x:c r="B11" s="38" t="n">
        <x:f>SUMIF('Sales &amp; Lead Tracker'!H2:H501,"Won",'Sales &amp; Lead Tracker'!I2:I501)</x:f>
        <x:v>0</x:v>
      </x:c>
      <x:c r="C11" s="34"/>
      <x:c r="D11" s="34" t="str">
        <x:v>Paid Ads</x:v>
      </x:c>
      <x:c r="E11" s="34" t="n">
        <x:f>COUNTIF('Sales &amp; Lead Tracker'!F$2:F$501,D11)</x:f>
        <x:v>0</x:v>
      </x:c>
      <x:c r="F11" s="34" t="n">
        <x:f>COUNTIFS('Sales &amp; Lead Tracker'!F$2:F$501,D11,'Sales &amp; Lead Tracker'!H$2:H$501,"Won")</x:f>
        <x:v>0</x:v>
      </x:c>
      <x:c r="G11" s="34"/>
      <x:c r="H11" s="34"/>
      <x:c r="I11" s="34"/>
      <x:c r="J11" s="34"/>
      <x:c r="K11" s="34"/>
      <x:c r="L11" s="34"/>
      <x:c r="M11" s="34"/>
      <x:c r="N11" s="34"/>
      <x:c r="O11" s="34"/>
      <x:c r="P11" s="34"/>
      <x:c r="Q11" s="34"/>
    </x:row>
    <x:row r="12">
      <x:c r="A12" s="36" t="str">
        <x:v>Average Won Deal</x:v>
      </x:c>
      <x:c r="B12" s="38" t="n">
        <x:f>IFERROR(B11/B6,0)</x:f>
        <x:v>0</x:v>
      </x:c>
      <x:c r="C12" s="34"/>
      <x:c r="D12" s="34" t="str">
        <x:v>Organic Search</x:v>
      </x:c>
      <x:c r="E12" s="34" t="n">
        <x:f>COUNTIF('Sales &amp; Lead Tracker'!F$2:F$501,D12)</x:f>
        <x:v>0</x:v>
      </x:c>
      <x:c r="F12" s="34" t="n">
        <x:f>COUNTIFS('Sales &amp; Lead Tracker'!F$2:F$501,D12,'Sales &amp; Lead Tracker'!H$2:H$501,"Won")</x:f>
        <x:v>0</x:v>
      </x:c>
      <x:c r="G12" s="34"/>
      <x:c r="H12" s="34"/>
      <x:c r="I12" s="34"/>
      <x:c r="J12" s="34"/>
      <x:c r="K12" s="34"/>
      <x:c r="L12" s="34"/>
      <x:c r="M12" s="34"/>
      <x:c r="N12" s="34"/>
      <x:c r="O12" s="34"/>
      <x:c r="P12" s="34"/>
      <x:c r="Q12" s="34"/>
    </x:row>
    <x:row r="13">
      <x:c r="A13" s="36" t="str">
        <x:v>Overdue Follow-Ups</x:v>
      </x:c>
      <x:c r="B13" s="34" t="n">
        <x:f>COUNTIFS('Sales &amp; Lead Tracker'!L2:L501,"&lt;"&amp;TODAY(),'Sales &amp; Lead Tracker'!L2:L501,"&lt;&gt;",'Sales &amp; Lead Tracker'!H2:H501,"&lt;&gt;Won",'Sales &amp; Lead Tracker'!H2:H501,"&lt;&gt;Lost")</x:f>
        <x:v>0</x:v>
      </x:c>
      <x:c r="C13" s="34"/>
      <x:c r="D13" s="34" t="str">
        <x:v>Networking</x:v>
      </x:c>
      <x:c r="E13" s="34" t="n">
        <x:f>COUNTIF('Sales &amp; Lead Tracker'!F$2:F$501,D13)</x:f>
        <x:v>0</x:v>
      </x:c>
      <x:c r="F13" s="34" t="n">
        <x:f>COUNTIFS('Sales &amp; Lead Tracker'!F$2:F$501,D13,'Sales &amp; Lead Tracker'!H$2:H$501,"Won")</x:f>
        <x:v>0</x:v>
      </x:c>
      <x:c r="G13" s="34"/>
      <x:c r="H13" s="34"/>
      <x:c r="I13" s="34"/>
      <x:c r="J13" s="34"/>
      <x:c r="K13" s="34"/>
      <x:c r="L13" s="34"/>
      <x:c r="M13" s="34"/>
      <x:c r="N13" s="34"/>
      <x:c r="O13" s="34"/>
      <x:c r="P13" s="34"/>
      <x:c r="Q13" s="34"/>
    </x:row>
    <x:row r="14">
      <x:c r="A14" s="34"/>
      <x:c r="B14" s="34"/>
      <x:c r="C14" s="34"/>
      <x:c r="D14" s="34" t="str">
        <x:v>Other</x:v>
      </x:c>
      <x:c r="E14" s="34" t="n">
        <x:f>COUNTIF('Sales &amp; Lead Tracker'!F$2:F$501,D14)</x:f>
        <x:v>0</x:v>
      </x:c>
      <x:c r="F14" s="34" t="n">
        <x:f>COUNTIFS('Sales &amp; Lead Tracker'!F$2:F$501,D14,'Sales &amp; Lead Tracker'!H$2:H$501,"Won")</x:f>
        <x:v>0</x:v>
      </x:c>
      <x:c r="G14" s="34"/>
      <x:c r="H14" s="34"/>
      <x:c r="I14" s="34"/>
      <x:c r="J14" s="34"/>
      <x:c r="K14" s="34"/>
      <x:c r="L14" s="34"/>
      <x:c r="M14" s="34"/>
      <x:c r="N14" s="34"/>
      <x:c r="O14" s="34"/>
      <x:c r="P14" s="34"/>
      <x:c r="Q14" s="34"/>
    </x:row>
    <x:row r="15">
      <x:c r="A15" s="34"/>
      <x:c r="B15" s="34"/>
      <x:c r="C15" s="34"/>
      <x:c r="D15" s="34"/>
      <x:c r="E15" s="34"/>
      <x:c r="F15" s="34"/>
      <x:c r="G15" s="34"/>
      <x:c r="H15" s="34"/>
      <x:c r="I15" s="34"/>
      <x:c r="J15" s="34"/>
      <x:c r="K15" s="34"/>
      <x:c r="L15" s="34"/>
      <x:c r="M15" s="34"/>
      <x:c r="N15" s="34"/>
      <x:c r="O15" s="34"/>
      <x:c r="P15" s="34"/>
      <x:c r="Q15" s="34"/>
    </x:row>
    <x:row r="16">
      <x:c r="A16" s="34"/>
      <x:c r="B16" s="34"/>
      <x:c r="C16" s="34"/>
      <x:c r="D16" s="34"/>
      <x:c r="E16" s="34"/>
      <x:c r="F16" s="34"/>
      <x:c r="G16" s="34"/>
      <x:c r="H16" s="34"/>
      <x:c r="I16" s="34"/>
      <x:c r="J16" s="34"/>
      <x:c r="K16" s="34"/>
      <x:c r="L16" s="34"/>
      <x:c r="M16" s="34"/>
      <x:c r="N16" s="34"/>
      <x:c r="O16" s="34"/>
      <x:c r="P16" s="34"/>
      <x:c r="Q16" s="34"/>
    </x:row>
    <x:row r="17">
      <x:c r="A17" s="35" t="str">
        <x:v>Status</x:v>
      </x:c>
      <x:c r="B17" s="35" t="str">
        <x:v>Deals</x:v>
      </x:c>
      <x:c r="C17" s="35" t="str">
        <x:v>Pipeline Value</x:v>
      </x:c>
      <x:c r="D17" s="34"/>
      <x:c r="E17" s="35" t="str">
        <x:v>Month</x:v>
      </x:c>
      <x:c r="F17" s="35" t="str">
        <x:v>Leads Added</x:v>
      </x:c>
      <x:c r="G17" s="35" t="str">
        <x:v>Won Revenue</x:v>
      </x:c>
      <x:c r="H17" s="34"/>
      <x:c r="I17" s="34"/>
      <x:c r="J17" s="34"/>
      <x:c r="K17" s="34"/>
      <x:c r="L17" s="34"/>
      <x:c r="M17" s="34"/>
      <x:c r="N17" s="34"/>
      <x:c r="O17" s="34"/>
      <x:c r="P17" s="34"/>
      <x:c r="Q17" s="34"/>
    </x:row>
    <x:row r="18">
      <x:c r="A18" s="34" t="str">
        <x:v>New</x:v>
      </x:c>
      <x:c r="B18" s="34" t="n">
        <x:f>COUNTIF('Sales &amp; Lead Tracker'!H$2:H$501,A18)</x:f>
        <x:v>0</x:v>
      </x:c>
      <x:c r="C18" s="38" t="n">
        <x:f>SUMIF('Sales &amp; Lead Tracker'!H$2:H$501,A18,'Sales &amp; Lead Tracker'!I$2:I$501)</x:f>
        <x:v>0</x:v>
      </x:c>
      <x:c r="D18" s="34"/>
      <x:c r="E18" s="34" t="str">
        <x:v>January</x:v>
      </x:c>
      <x:c r="F18" s="34" t="n">
        <x:f>COUNTIFS('Sales &amp; Lead Tracker'!A$2:A$501,"&gt;="&amp;DATE(YEAR(TODAY()),1,1),'Sales &amp; Lead Tracker'!A$2:A$501,"&lt;"&amp;EDATE(DATE(YEAR(TODAY()),1,1),1))</x:f>
        <x:v>0</x:v>
      </x:c>
      <x:c r="G18" s="38" t="n">
        <x:f>SUMIFS('Sales &amp; Lead Tracker'!I$2:I$501,'Sales &amp; Lead Tracker'!H$2:H$501,"Won",'Sales &amp; Lead Tracker'!O$2:O$501,"&gt;="&amp;DATE(YEAR(TODAY()),1,1),'Sales &amp; Lead Tracker'!O$2:O$501,"&lt;"&amp;EDATE(DATE(YEAR(TODAY()),1,1),1))</x:f>
        <x:v>0</x:v>
      </x:c>
      <x:c r="H18" s="34"/>
      <x:c r="I18" s="34"/>
      <x:c r="J18" s="34"/>
      <x:c r="K18" s="34"/>
      <x:c r="L18" s="34"/>
      <x:c r="M18" s="34"/>
      <x:c r="N18" s="34"/>
      <x:c r="O18" s="34"/>
      <x:c r="P18" s="34"/>
      <x:c r="Q18" s="34"/>
    </x:row>
    <x:row r="19">
      <x:c r="A19" s="34" t="str">
        <x:v>Contacted</x:v>
      </x:c>
      <x:c r="B19" s="34" t="n">
        <x:f>COUNTIF('Sales &amp; Lead Tracker'!H$2:H$501,A19)</x:f>
        <x:v>0</x:v>
      </x:c>
      <x:c r="C19" s="38" t="n">
        <x:f>SUMIF('Sales &amp; Lead Tracker'!H$2:H$501,A19,'Sales &amp; Lead Tracker'!I$2:I$501)</x:f>
        <x:v>0</x:v>
      </x:c>
      <x:c r="D19" s="34"/>
      <x:c r="E19" s="34" t="str">
        <x:v>February</x:v>
      </x:c>
      <x:c r="F19" s="34" t="n">
        <x:f>COUNTIFS('Sales &amp; Lead Tracker'!A$2:A$501,"&gt;="&amp;DATE(YEAR(TODAY()),2,1),'Sales &amp; Lead Tracker'!A$2:A$501,"&lt;"&amp;EDATE(DATE(YEAR(TODAY()),2,1),1))</x:f>
        <x:v>0</x:v>
      </x:c>
      <x:c r="G19" s="38" t="n">
        <x:f>SUMIFS('Sales &amp; Lead Tracker'!I$2:I$501,'Sales &amp; Lead Tracker'!H$2:H$501,"Won",'Sales &amp; Lead Tracker'!O$2:O$501,"&gt;="&amp;DATE(YEAR(TODAY()),2,1),'Sales &amp; Lead Tracker'!O$2:O$501,"&lt;"&amp;EDATE(DATE(YEAR(TODAY()),2,1),1))</x:f>
        <x:v>0</x:v>
      </x:c>
      <x:c r="H19" s="34"/>
      <x:c r="I19" s="34"/>
      <x:c r="J19" s="34"/>
      <x:c r="K19" s="34"/>
      <x:c r="L19" s="34"/>
      <x:c r="M19" s="34"/>
      <x:c r="N19" s="34"/>
      <x:c r="O19" s="34"/>
      <x:c r="P19" s="34"/>
      <x:c r="Q19" s="34"/>
    </x:row>
    <x:row r="20">
      <x:c r="A20" s="34" t="str">
        <x:v>Qualified</x:v>
      </x:c>
      <x:c r="B20" s="34" t="n">
        <x:f>COUNTIF('Sales &amp; Lead Tracker'!H$2:H$501,A20)</x:f>
        <x:v>0</x:v>
      </x:c>
      <x:c r="C20" s="38" t="n">
        <x:f>SUMIF('Sales &amp; Lead Tracker'!H$2:H$501,A20,'Sales &amp; Lead Tracker'!I$2:I$501)</x:f>
        <x:v>0</x:v>
      </x:c>
      <x:c r="D20" s="34"/>
      <x:c r="E20" s="34" t="str">
        <x:v>March</x:v>
      </x:c>
      <x:c r="F20" s="34" t="n">
        <x:f>COUNTIFS('Sales &amp; Lead Tracker'!A$2:A$501,"&gt;="&amp;DATE(YEAR(TODAY()),3,1),'Sales &amp; Lead Tracker'!A$2:A$501,"&lt;"&amp;EDATE(DATE(YEAR(TODAY()),3,1),1))</x:f>
        <x:v>0</x:v>
      </x:c>
      <x:c r="G20" s="38" t="n">
        <x:f>SUMIFS('Sales &amp; Lead Tracker'!I$2:I$501,'Sales &amp; Lead Tracker'!H$2:H$501,"Won",'Sales &amp; Lead Tracker'!O$2:O$501,"&gt;="&amp;DATE(YEAR(TODAY()),3,1),'Sales &amp; Lead Tracker'!O$2:O$501,"&lt;"&amp;EDATE(DATE(YEAR(TODAY()),3,1),1))</x:f>
        <x:v>0</x:v>
      </x:c>
      <x:c r="H20" s="34"/>
      <x:c r="I20" s="34"/>
      <x:c r="J20" s="34"/>
      <x:c r="K20" s="34"/>
      <x:c r="L20" s="34"/>
      <x:c r="M20" s="34"/>
      <x:c r="N20" s="34"/>
      <x:c r="O20" s="34"/>
      <x:c r="P20" s="34"/>
      <x:c r="Q20" s="34"/>
    </x:row>
    <x:row r="21">
      <x:c r="A21" s="34" t="str">
        <x:v>Proposal / Quote Sent</x:v>
      </x:c>
      <x:c r="B21" s="34" t="n">
        <x:f>COUNTIF('Sales &amp; Lead Tracker'!H$2:H$501,A21)</x:f>
        <x:v>0</x:v>
      </x:c>
      <x:c r="C21" s="38" t="n">
        <x:f>SUMIF('Sales &amp; Lead Tracker'!H$2:H$501,A21,'Sales &amp; Lead Tracker'!I$2:I$501)</x:f>
        <x:v>0</x:v>
      </x:c>
      <x:c r="D21" s="34"/>
      <x:c r="E21" s="34" t="str">
        <x:v>April</x:v>
      </x:c>
      <x:c r="F21" s="34" t="n">
        <x:f>COUNTIFS('Sales &amp; Lead Tracker'!A$2:A$501,"&gt;="&amp;DATE(YEAR(TODAY()),4,1),'Sales &amp; Lead Tracker'!A$2:A$501,"&lt;"&amp;EDATE(DATE(YEAR(TODAY()),4,1),1))</x:f>
        <x:v>0</x:v>
      </x:c>
      <x:c r="G21" s="38" t="n">
        <x:f>SUMIFS('Sales &amp; Lead Tracker'!I$2:I$501,'Sales &amp; Lead Tracker'!H$2:H$501,"Won",'Sales &amp; Lead Tracker'!O$2:O$501,"&gt;="&amp;DATE(YEAR(TODAY()),4,1),'Sales &amp; Lead Tracker'!O$2:O$501,"&lt;"&amp;EDATE(DATE(YEAR(TODAY()),4,1),1))</x:f>
        <x:v>0</x:v>
      </x:c>
      <x:c r="H21" s="34"/>
      <x:c r="I21" s="34"/>
      <x:c r="J21" s="34"/>
      <x:c r="K21" s="34"/>
      <x:c r="L21" s="34"/>
      <x:c r="M21" s="34"/>
      <x:c r="N21" s="34"/>
      <x:c r="O21" s="34"/>
      <x:c r="P21" s="34"/>
      <x:c r="Q21" s="34"/>
    </x:row>
    <x:row r="22">
      <x:c r="A22" s="34" t="str">
        <x:v>Follow-Up</x:v>
      </x:c>
      <x:c r="B22" s="34" t="n">
        <x:f>COUNTIF('Sales &amp; Lead Tracker'!H$2:H$501,A22)</x:f>
        <x:v>0</x:v>
      </x:c>
      <x:c r="C22" s="38" t="n">
        <x:f>SUMIF('Sales &amp; Lead Tracker'!H$2:H$501,A22,'Sales &amp; Lead Tracker'!I$2:I$501)</x:f>
        <x:v>0</x:v>
      </x:c>
      <x:c r="D22" s="34"/>
      <x:c r="E22" s="34" t="str">
        <x:v>May</x:v>
      </x:c>
      <x:c r="F22" s="34" t="n">
        <x:f>COUNTIFS('Sales &amp; Lead Tracker'!A$2:A$501,"&gt;="&amp;DATE(YEAR(TODAY()),5,1),'Sales &amp; Lead Tracker'!A$2:A$501,"&lt;"&amp;EDATE(DATE(YEAR(TODAY()),5,1),1))</x:f>
        <x:v>0</x:v>
      </x:c>
      <x:c r="G22" s="38" t="n">
        <x:f>SUMIFS('Sales &amp; Lead Tracker'!I$2:I$501,'Sales &amp; Lead Tracker'!H$2:H$501,"Won",'Sales &amp; Lead Tracker'!O$2:O$501,"&gt;="&amp;DATE(YEAR(TODAY()),5,1),'Sales &amp; Lead Tracker'!O$2:O$501,"&lt;"&amp;EDATE(DATE(YEAR(TODAY()),5,1),1))</x:f>
        <x:v>0</x:v>
      </x:c>
      <x:c r="H22" s="34"/>
      <x:c r="I22" s="34"/>
      <x:c r="J22" s="34"/>
      <x:c r="K22" s="34"/>
      <x:c r="L22" s="34"/>
      <x:c r="M22" s="34"/>
      <x:c r="N22" s="34"/>
      <x:c r="O22" s="34"/>
      <x:c r="P22" s="34"/>
      <x:c r="Q22" s="34"/>
    </x:row>
    <x:row r="23">
      <x:c r="A23" s="34" t="str">
        <x:v>Won</x:v>
      </x:c>
      <x:c r="B23" s="34" t="n">
        <x:f>COUNTIF('Sales &amp; Lead Tracker'!H$2:H$501,A23)</x:f>
        <x:v>0</x:v>
      </x:c>
      <x:c r="C23" s="38" t="n">
        <x:f>SUMIF('Sales &amp; Lead Tracker'!H$2:H$501,A23,'Sales &amp; Lead Tracker'!I$2:I$501)</x:f>
        <x:v>0</x:v>
      </x:c>
      <x:c r="D23" s="34"/>
      <x:c r="E23" s="34" t="str">
        <x:v>June</x:v>
      </x:c>
      <x:c r="F23" s="34" t="n">
        <x:f>COUNTIFS('Sales &amp; Lead Tracker'!A$2:A$501,"&gt;="&amp;DATE(YEAR(TODAY()),6,1),'Sales &amp; Lead Tracker'!A$2:A$501,"&lt;"&amp;EDATE(DATE(YEAR(TODAY()),6,1),1))</x:f>
        <x:v>0</x:v>
      </x:c>
      <x:c r="G23" s="38" t="n">
        <x:f>SUMIFS('Sales &amp; Lead Tracker'!I$2:I$501,'Sales &amp; Lead Tracker'!H$2:H$501,"Won",'Sales &amp; Lead Tracker'!O$2:O$501,"&gt;="&amp;DATE(YEAR(TODAY()),6,1),'Sales &amp; Lead Tracker'!O$2:O$501,"&lt;"&amp;EDATE(DATE(YEAR(TODAY()),6,1),1))</x:f>
        <x:v>0</x:v>
      </x:c>
      <x:c r="H23" s="34"/>
      <x:c r="I23" s="34"/>
      <x:c r="J23" s="34"/>
      <x:c r="K23" s="34"/>
      <x:c r="L23" s="34"/>
      <x:c r="M23" s="34"/>
      <x:c r="N23" s="34"/>
      <x:c r="O23" s="34"/>
      <x:c r="P23" s="34"/>
      <x:c r="Q23" s="34"/>
    </x:row>
    <x:row r="24">
      <x:c r="A24" s="34" t="str">
        <x:v>Lost</x:v>
      </x:c>
      <x:c r="B24" s="34" t="n">
        <x:f>COUNTIF('Sales &amp; Lead Tracker'!H$2:H$501,A24)</x:f>
        <x:v>0</x:v>
      </x:c>
      <x:c r="C24" s="38" t="n">
        <x:f>SUMIF('Sales &amp; Lead Tracker'!H$2:H$501,A24,'Sales &amp; Lead Tracker'!I$2:I$501)</x:f>
        <x:v>0</x:v>
      </x:c>
      <x:c r="D24" s="34"/>
      <x:c r="E24" s="34" t="str">
        <x:v>July</x:v>
      </x:c>
      <x:c r="F24" s="34" t="n">
        <x:f>COUNTIFS('Sales &amp; Lead Tracker'!A$2:A$501,"&gt;="&amp;DATE(YEAR(TODAY()),7,1),'Sales &amp; Lead Tracker'!A$2:A$501,"&lt;"&amp;EDATE(DATE(YEAR(TODAY()),7,1),1))</x:f>
        <x:v>0</x:v>
      </x:c>
      <x:c r="G24" s="38" t="n">
        <x:f>SUMIFS('Sales &amp; Lead Tracker'!I$2:I$501,'Sales &amp; Lead Tracker'!H$2:H$501,"Won",'Sales &amp; Lead Tracker'!O$2:O$501,"&gt;="&amp;DATE(YEAR(TODAY()),7,1),'Sales &amp; Lead Tracker'!O$2:O$501,"&lt;"&amp;EDATE(DATE(YEAR(TODAY()),7,1),1))</x:f>
        <x:v>0</x:v>
      </x:c>
      <x:c r="H24" s="34"/>
      <x:c r="I24" s="34"/>
      <x:c r="J24" s="34"/>
      <x:c r="K24" s="34"/>
      <x:c r="L24" s="34"/>
      <x:c r="M24" s="34"/>
      <x:c r="N24" s="34"/>
      <x:c r="O24" s="34"/>
      <x:c r="P24" s="34"/>
      <x:c r="Q24" s="34"/>
    </x:row>
    <x:row r="25">
      <x:c r="A25" s="34" t="str">
        <x:v>Nurture</x:v>
      </x:c>
      <x:c r="B25" s="34" t="n">
        <x:f>COUNTIF('Sales &amp; Lead Tracker'!H$2:H$501,A25)</x:f>
        <x:v>0</x:v>
      </x:c>
      <x:c r="C25" s="38" t="n">
        <x:f>SUMIF('Sales &amp; Lead Tracker'!H$2:H$501,A25,'Sales &amp; Lead Tracker'!I$2:I$501)</x:f>
        <x:v>0</x:v>
      </x:c>
      <x:c r="D25" s="34"/>
      <x:c r="E25" s="34" t="str">
        <x:v>August</x:v>
      </x:c>
      <x:c r="F25" s="34" t="n">
        <x:f>COUNTIFS('Sales &amp; Lead Tracker'!A$2:A$501,"&gt;="&amp;DATE(YEAR(TODAY()),8,1),'Sales &amp; Lead Tracker'!A$2:A$501,"&lt;"&amp;EDATE(DATE(YEAR(TODAY()),8,1),1))</x:f>
        <x:v>0</x:v>
      </x:c>
      <x:c r="G25" s="38" t="n">
        <x:f>SUMIFS('Sales &amp; Lead Tracker'!I$2:I$501,'Sales &amp; Lead Tracker'!H$2:H$501,"Won",'Sales &amp; Lead Tracker'!O$2:O$501,"&gt;="&amp;DATE(YEAR(TODAY()),8,1),'Sales &amp; Lead Tracker'!O$2:O$501,"&lt;"&amp;EDATE(DATE(YEAR(TODAY()),8,1),1))</x:f>
        <x:v>0</x:v>
      </x:c>
      <x:c r="H25" s="34"/>
      <x:c r="I25" s="34"/>
      <x:c r="J25" s="34"/>
      <x:c r="K25" s="34"/>
      <x:c r="L25" s="34"/>
      <x:c r="M25" s="34"/>
      <x:c r="N25" s="34"/>
      <x:c r="O25" s="34"/>
      <x:c r="P25" s="34"/>
      <x:c r="Q25" s="34"/>
    </x:row>
    <x:row r="26">
      <x:c r="A26" s="34"/>
      <x:c r="B26" s="34"/>
      <x:c r="C26" s="34"/>
      <x:c r="D26" s="34"/>
      <x:c r="E26" s="34" t="str">
        <x:v>September</x:v>
      </x:c>
      <x:c r="F26" s="34" t="n">
        <x:f>COUNTIFS('Sales &amp; Lead Tracker'!A$2:A$501,"&gt;="&amp;DATE(YEAR(TODAY()),9,1),'Sales &amp; Lead Tracker'!A$2:A$501,"&lt;"&amp;EDATE(DATE(YEAR(TODAY()),9,1),1))</x:f>
        <x:v>0</x:v>
      </x:c>
      <x:c r="G26" s="38" t="n">
        <x:f>SUMIFS('Sales &amp; Lead Tracker'!I$2:I$501,'Sales &amp; Lead Tracker'!H$2:H$501,"Won",'Sales &amp; Lead Tracker'!O$2:O$501,"&gt;="&amp;DATE(YEAR(TODAY()),9,1),'Sales &amp; Lead Tracker'!O$2:O$501,"&lt;"&amp;EDATE(DATE(YEAR(TODAY()),9,1),1))</x:f>
        <x:v>0</x:v>
      </x:c>
      <x:c r="H26" s="34"/>
      <x:c r="I26" s="34"/>
      <x:c r="J26" s="34"/>
      <x:c r="K26" s="34"/>
      <x:c r="L26" s="34"/>
      <x:c r="M26" s="34"/>
      <x:c r="N26" s="34"/>
      <x:c r="O26" s="34"/>
      <x:c r="P26" s="34"/>
      <x:c r="Q26" s="34"/>
    </x:row>
    <x:row r="27">
      <x:c r="A27" s="34"/>
      <x:c r="B27" s="34"/>
      <x:c r="C27" s="34"/>
      <x:c r="D27" s="34"/>
      <x:c r="E27" s="34" t="str">
        <x:v>October</x:v>
      </x:c>
      <x:c r="F27" s="34" t="n">
        <x:f>COUNTIFS('Sales &amp; Lead Tracker'!A$2:A$501,"&gt;="&amp;DATE(YEAR(TODAY()),10,1),'Sales &amp; Lead Tracker'!A$2:A$501,"&lt;"&amp;EDATE(DATE(YEAR(TODAY()),10,1),1))</x:f>
        <x:v>0</x:v>
      </x:c>
      <x:c r="G27" s="38" t="n">
        <x:f>SUMIFS('Sales &amp; Lead Tracker'!I$2:I$501,'Sales &amp; Lead Tracker'!H$2:H$501,"Won",'Sales &amp; Lead Tracker'!O$2:O$501,"&gt;="&amp;DATE(YEAR(TODAY()),10,1),'Sales &amp; Lead Tracker'!O$2:O$501,"&lt;"&amp;EDATE(DATE(YEAR(TODAY()),10,1),1))</x:f>
        <x:v>0</x:v>
      </x:c>
      <x:c r="H27" s="34"/>
      <x:c r="I27" s="34"/>
      <x:c r="J27" s="34"/>
      <x:c r="K27" s="34"/>
      <x:c r="L27" s="34"/>
      <x:c r="M27" s="34"/>
      <x:c r="N27" s="34"/>
      <x:c r="O27" s="34"/>
      <x:c r="P27" s="34"/>
      <x:c r="Q27" s="34"/>
    </x:row>
    <x:row r="28">
      <x:c r="A28" s="34"/>
      <x:c r="B28" s="34"/>
      <x:c r="C28" s="34"/>
      <x:c r="D28" s="34"/>
      <x:c r="E28" s="34" t="str">
        <x:v>November</x:v>
      </x:c>
      <x:c r="F28" s="34" t="n">
        <x:f>COUNTIFS('Sales &amp; Lead Tracker'!A$2:A$501,"&gt;="&amp;DATE(YEAR(TODAY()),11,1),'Sales &amp; Lead Tracker'!A$2:A$501,"&lt;"&amp;EDATE(DATE(YEAR(TODAY()),11,1),1))</x:f>
        <x:v>0</x:v>
      </x:c>
      <x:c r="G28" s="38" t="n">
        <x:f>SUMIFS('Sales &amp; Lead Tracker'!I$2:I$501,'Sales &amp; Lead Tracker'!H$2:H$501,"Won",'Sales &amp; Lead Tracker'!O$2:O$501,"&gt;="&amp;DATE(YEAR(TODAY()),11,1),'Sales &amp; Lead Tracker'!O$2:O$501,"&lt;"&amp;EDATE(DATE(YEAR(TODAY()),11,1),1))</x:f>
        <x:v>0</x:v>
      </x:c>
      <x:c r="H28" s="34"/>
      <x:c r="I28" s="34"/>
      <x:c r="J28" s="34"/>
      <x:c r="K28" s="34"/>
      <x:c r="L28" s="34"/>
      <x:c r="M28" s="34"/>
      <x:c r="N28" s="34"/>
      <x:c r="O28" s="34"/>
      <x:c r="P28" s="34"/>
      <x:c r="Q28" s="34"/>
    </x:row>
    <x:row r="29">
      <x:c r="A29" s="34"/>
      <x:c r="B29" s="34"/>
      <x:c r="C29" s="34"/>
      <x:c r="D29" s="34"/>
      <x:c r="E29" s="34" t="str">
        <x:v>December</x:v>
      </x:c>
      <x:c r="F29" s="34" t="n">
        <x:f>COUNTIFS('Sales &amp; Lead Tracker'!A$2:A$501,"&gt;="&amp;DATE(YEAR(TODAY()),12,1),'Sales &amp; Lead Tracker'!A$2:A$501,"&lt;"&amp;EDATE(DATE(YEAR(TODAY()),12,1),1))</x:f>
        <x:v>0</x:v>
      </x:c>
      <x:c r="G29" s="38" t="n">
        <x:f>SUMIFS('Sales &amp; Lead Tracker'!I$2:I$501,'Sales &amp; Lead Tracker'!H$2:H$501,"Won",'Sales &amp; Lead Tracker'!O$2:O$501,"&gt;="&amp;DATE(YEAR(TODAY()),12,1),'Sales &amp; Lead Tracker'!O$2:O$501,"&lt;"&amp;EDATE(DATE(YEAR(TODAY()),12,1),1))</x:f>
        <x:v>0</x:v>
      </x:c>
      <x:c r="H29" s="34"/>
      <x:c r="I29" s="34"/>
      <x:c r="J29" s="34"/>
      <x:c r="K29" s="34"/>
      <x:c r="L29" s="34"/>
      <x:c r="M29" s="34"/>
      <x:c r="N29" s="34"/>
      <x:c r="O29" s="34"/>
      <x:c r="P29" s="34"/>
      <x:c r="Q29" s="34"/>
    </x:row>
    <x:row r="30">
      <x:c r="A30" s="34"/>
      <x:c r="B30" s="34"/>
      <x:c r="C30" s="34"/>
      <x:c r="D30" s="34"/>
      <x:c r="E30" s="34"/>
      <x:c r="F30" s="34"/>
      <x:c r="G30" s="34"/>
      <x:c r="H30" s="34"/>
      <x:c r="I30" s="34"/>
      <x:c r="J30" s="34"/>
      <x:c r="K30" s="34"/>
      <x:c r="L30" s="34"/>
      <x:c r="M30" s="34"/>
      <x:c r="N30" s="34"/>
      <x:c r="O30" s="34"/>
      <x:c r="P30" s="34"/>
      <x:c r="Q30" s="34"/>
    </x:row>
    <x:row r="31">
      <x:c r="A31" s="34"/>
      <x:c r="B31" s="34"/>
      <x:c r="C31" s="34"/>
      <x:c r="D31" s="34"/>
      <x:c r="E31" s="34"/>
      <x:c r="F31" s="34"/>
      <x:c r="G31" s="34"/>
      <x:c r="H31" s="34"/>
      <x:c r="I31" s="34"/>
      <x:c r="J31" s="34"/>
      <x:c r="K31" s="34"/>
      <x:c r="L31" s="34"/>
      <x:c r="M31" s="34"/>
      <x:c r="N31" s="34"/>
      <x:c r="O31" s="34"/>
      <x:c r="P31" s="34"/>
      <x:c r="Q31" s="34"/>
    </x:row>
    <x:row r="32">
      <x:c r="A32" s="34"/>
      <x:c r="B32" s="34"/>
      <x:c r="C32" s="34"/>
      <x:c r="D32" s="34"/>
      <x:c r="E32" s="34"/>
      <x:c r="F32" s="34"/>
      <x:c r="G32" s="34"/>
      <x:c r="H32" s="34"/>
      <x:c r="I32" s="34"/>
      <x:c r="J32" s="34"/>
      <x:c r="K32" s="34"/>
      <x:c r="L32" s="34"/>
      <x:c r="M32" s="34"/>
      <x:c r="N32" s="34"/>
      <x:c r="O32" s="34"/>
      <x:c r="P32" s="34"/>
      <x:c r="Q32" s="34"/>
    </x:row>
    <x:row r="33">
      <x:c r="A33" s="34"/>
      <x:c r="B33" s="34"/>
      <x:c r="C33" s="34"/>
      <x:c r="D33" s="34"/>
      <x:c r="E33" s="34"/>
      <x:c r="F33" s="34"/>
      <x:c r="G33" s="34"/>
      <x:c r="H33" s="34"/>
      <x:c r="I33" s="34"/>
      <x:c r="J33" s="34"/>
      <x:c r="K33" s="34"/>
      <x:c r="L33" s="34"/>
      <x:c r="M33" s="34"/>
      <x:c r="N33" s="34"/>
      <x:c r="O33" s="34"/>
      <x:c r="P33" s="34"/>
      <x:c r="Q33" s="34"/>
    </x:row>
    <x:row r="34">
      <x:c r="A34" s="34"/>
      <x:c r="B34" s="34"/>
      <x:c r="C34" s="34"/>
      <x:c r="D34" s="34"/>
      <x:c r="E34" s="34"/>
      <x:c r="F34" s="34"/>
      <x:c r="G34" s="34"/>
      <x:c r="H34" s="34"/>
      <x:c r="I34" s="34"/>
      <x:c r="J34" s="34"/>
      <x:c r="K34" s="34"/>
      <x:c r="L34" s="34"/>
      <x:c r="M34" s="34"/>
      <x:c r="N34" s="34"/>
      <x:c r="O34" s="34"/>
      <x:c r="P34" s="34"/>
      <x:c r="Q34" s="34"/>
    </x:row>
    <x:row r="35">
      <x:c r="A35" s="34"/>
      <x:c r="B35" s="34"/>
      <x:c r="C35" s="34"/>
      <x:c r="D35" s="34"/>
      <x:c r="E35" s="34"/>
      <x:c r="F35" s="34"/>
      <x:c r="G35" s="34"/>
      <x:c r="H35" s="34"/>
      <x:c r="I35" s="34"/>
      <x:c r="J35" s="34"/>
      <x:c r="K35" s="34"/>
      <x:c r="L35" s="34"/>
      <x:c r="M35" s="34"/>
      <x:c r="N35" s="34"/>
      <x:c r="O35" s="34"/>
      <x:c r="P35" s="34"/>
      <x:c r="Q35" s="34"/>
    </x:row>
    <x:row r="36">
      <x:c r="A36" s="34"/>
      <x:c r="B36" s="34"/>
      <x:c r="C36" s="34"/>
      <x:c r="D36" s="34"/>
      <x:c r="E36" s="34"/>
      <x:c r="F36" s="34"/>
      <x:c r="G36" s="34"/>
      <x:c r="H36" s="34"/>
      <x:c r="I36" s="34"/>
      <x:c r="J36" s="34"/>
      <x:c r="K36" s="34"/>
      <x:c r="L36" s="34"/>
      <x:c r="M36" s="34"/>
      <x:c r="N36" s="34"/>
      <x:c r="O36" s="34"/>
      <x:c r="P36" s="34"/>
      <x:c r="Q36" s="34"/>
    </x:row>
    <x:row r="37">
      <x:c r="A37" s="34"/>
      <x:c r="B37" s="34"/>
      <x:c r="C37" s="34"/>
      <x:c r="D37" s="34"/>
      <x:c r="E37" s="34"/>
      <x:c r="F37" s="34"/>
      <x:c r="G37" s="34"/>
      <x:c r="H37" s="34"/>
      <x:c r="I37" s="34"/>
      <x:c r="J37" s="34"/>
      <x:c r="K37" s="34"/>
      <x:c r="L37" s="34"/>
      <x:c r="M37" s="34"/>
      <x:c r="N37" s="34"/>
      <x:c r="O37" s="34"/>
      <x:c r="P37" s="34"/>
      <x:c r="Q37" s="34"/>
    </x:row>
    <x:row r="38">
      <x:c r="A38" s="34"/>
      <x:c r="B38" s="34"/>
      <x:c r="C38" s="34"/>
      <x:c r="D38" s="34"/>
      <x:c r="E38" s="34"/>
      <x:c r="F38" s="34"/>
      <x:c r="G38" s="34"/>
      <x:c r="H38" s="34"/>
      <x:c r="I38" s="34"/>
      <x:c r="J38" s="34"/>
      <x:c r="K38" s="34"/>
      <x:c r="L38" s="34"/>
      <x:c r="M38" s="34"/>
      <x:c r="N38" s="34"/>
      <x:c r="O38" s="34"/>
      <x:c r="P38" s="34"/>
      <x:c r="Q38" s="34"/>
    </x:row>
    <x:row r="39">
      <x:c r="A39" s="34"/>
      <x:c r="B39" s="34"/>
      <x:c r="C39" s="34"/>
      <x:c r="D39" s="34"/>
      <x:c r="E39" s="34"/>
      <x:c r="F39" s="34"/>
      <x:c r="G39" s="34"/>
      <x:c r="H39" s="34"/>
      <x:c r="I39" s="34"/>
      <x:c r="J39" s="34"/>
      <x:c r="K39" s="34"/>
      <x:c r="L39" s="34"/>
      <x:c r="M39" s="34"/>
      <x:c r="N39" s="34"/>
      <x:c r="O39" s="34"/>
      <x:c r="P39" s="34"/>
      <x:c r="Q39" s="34"/>
    </x:row>
    <x:row r="40">
      <x:c r="A40" s="34"/>
      <x:c r="B40" s="34"/>
      <x:c r="C40" s="34"/>
      <x:c r="D40" s="34"/>
      <x:c r="E40" s="34"/>
      <x:c r="F40" s="34"/>
      <x:c r="G40" s="34"/>
      <x:c r="H40" s="34"/>
      <x:c r="I40" s="34"/>
      <x:c r="J40" s="34"/>
      <x:c r="K40" s="34"/>
      <x:c r="L40" s="34"/>
      <x:c r="M40" s="34"/>
      <x:c r="N40" s="34"/>
      <x:c r="O40" s="34"/>
      <x:c r="P40" s="34"/>
      <x:c r="Q40" s="34"/>
    </x:row>
    <x:row r="41">
      <x:c r="A41" s="34"/>
      <x:c r="B41" s="34"/>
      <x:c r="C41" s="34"/>
      <x:c r="D41" s="34"/>
      <x:c r="E41" s="34"/>
      <x:c r="F41" s="34"/>
      <x:c r="G41" s="34"/>
      <x:c r="H41" s="34"/>
      <x:c r="I41" s="34"/>
      <x:c r="J41" s="34"/>
      <x:c r="K41" s="34"/>
      <x:c r="L41" s="34"/>
      <x:c r="M41" s="34"/>
      <x:c r="N41" s="34"/>
      <x:c r="O41" s="34"/>
      <x:c r="P41" s="34"/>
      <x:c r="Q41" s="34"/>
    </x:row>
    <x:row r="42">
      <x:c r="A42" s="34"/>
      <x:c r="B42" s="34"/>
      <x:c r="C42" s="34"/>
      <x:c r="D42" s="34"/>
      <x:c r="E42" s="34"/>
      <x:c r="F42" s="34"/>
      <x:c r="G42" s="34"/>
      <x:c r="H42" s="34"/>
      <x:c r="I42" s="34"/>
      <x:c r="J42" s="34"/>
      <x:c r="K42" s="34"/>
      <x:c r="L42" s="34"/>
      <x:c r="M42" s="34"/>
      <x:c r="N42" s="34"/>
      <x:c r="O42" s="34"/>
      <x:c r="P42" s="34"/>
      <x:c r="Q42" s="34"/>
    </x:row>
    <x:row r="43">
      <x:c r="A43" s="34"/>
      <x:c r="B43" s="34"/>
      <x:c r="C43" s="34"/>
      <x:c r="D43" s="34"/>
      <x:c r="E43" s="34"/>
      <x:c r="F43" s="34"/>
      <x:c r="G43" s="34"/>
      <x:c r="H43" s="34"/>
      <x:c r="I43" s="34"/>
      <x:c r="J43" s="34"/>
      <x:c r="K43" s="34"/>
      <x:c r="L43" s="34"/>
      <x:c r="M43" s="34"/>
      <x:c r="N43" s="34"/>
      <x:c r="O43" s="34"/>
      <x:c r="P43" s="34"/>
      <x:c r="Q43" s="34"/>
    </x:row>
    <x:row r="44">
      <x:c r="A44" s="34"/>
      <x:c r="B44" s="34"/>
      <x:c r="C44" s="34"/>
      <x:c r="D44" s="34"/>
      <x:c r="E44" s="34"/>
      <x:c r="F44" s="34"/>
      <x:c r="G44" s="34"/>
      <x:c r="H44" s="34"/>
      <x:c r="I44" s="34"/>
      <x:c r="J44" s="34"/>
      <x:c r="K44" s="34"/>
      <x:c r="L44" s="34"/>
      <x:c r="M44" s="34"/>
      <x:c r="N44" s="34"/>
      <x:c r="O44" s="34"/>
      <x:c r="P44" s="34"/>
      <x:c r="Q44" s="34"/>
    </x:row>
    <x:row r="45">
      <x:c r="A45" s="34"/>
      <x:c r="B45" s="34"/>
      <x:c r="C45" s="34"/>
      <x:c r="D45" s="34"/>
      <x:c r="E45" s="34"/>
      <x:c r="F45" s="34"/>
      <x:c r="G45" s="34"/>
      <x:c r="H45" s="34"/>
      <x:c r="I45" s="34"/>
      <x:c r="J45" s="34"/>
      <x:c r="K45" s="34"/>
      <x:c r="L45" s="34"/>
      <x:c r="M45" s="34"/>
      <x:c r="N45" s="34"/>
      <x:c r="O45" s="34"/>
      <x:c r="P45" s="34"/>
      <x:c r="Q45" s="34"/>
    </x:row>
    <x:row r="46">
      <x:c r="A46" s="34"/>
      <x:c r="B46" s="34"/>
      <x:c r="C46" s="34"/>
      <x:c r="D46" s="34"/>
      <x:c r="E46" s="34"/>
      <x:c r="F46" s="34"/>
      <x:c r="G46" s="34"/>
      <x:c r="H46" s="34"/>
      <x:c r="I46" s="34"/>
      <x:c r="J46" s="34"/>
      <x:c r="K46" s="34"/>
      <x:c r="L46" s="34"/>
      <x:c r="M46" s="34"/>
      <x:c r="N46" s="34"/>
      <x:c r="O46" s="34"/>
      <x:c r="P46" s="34"/>
      <x:c r="Q46" s="34"/>
    </x:row>
    <x:row r="47">
      <x:c r="A47" s="34"/>
      <x:c r="B47" s="34"/>
      <x:c r="C47" s="34"/>
      <x:c r="D47" s="34"/>
      <x:c r="E47" s="34"/>
      <x:c r="F47" s="34"/>
      <x:c r="G47" s="34"/>
      <x:c r="H47" s="34"/>
      <x:c r="I47" s="34"/>
      <x:c r="J47" s="34"/>
      <x:c r="K47" s="34"/>
      <x:c r="L47" s="34"/>
      <x:c r="M47" s="34"/>
      <x:c r="N47" s="34"/>
      <x:c r="O47" s="34"/>
      <x:c r="P47" s="34"/>
      <x:c r="Q47" s="34"/>
    </x:row>
    <x:row r="48">
      <x:c r="A48" s="34"/>
      <x:c r="B48" s="34"/>
      <x:c r="C48" s="34"/>
      <x:c r="D48" s="34"/>
      <x:c r="E48" s="34"/>
      <x:c r="F48" s="34"/>
      <x:c r="G48" s="34"/>
      <x:c r="H48" s="34"/>
      <x:c r="I48" s="34"/>
      <x:c r="J48" s="34"/>
      <x:c r="K48" s="34"/>
      <x:c r="L48" s="34"/>
      <x:c r="M48" s="34"/>
      <x:c r="N48" s="34"/>
      <x:c r="O48" s="34"/>
      <x:c r="P48" s="34"/>
      <x:c r="Q48" s="34"/>
    </x:row>
    <x:row r="49">
      <x:c r="A49" s="34"/>
      <x:c r="B49" s="34"/>
      <x:c r="C49" s="34"/>
      <x:c r="D49" s="34"/>
      <x:c r="E49" s="34"/>
      <x:c r="F49" s="34"/>
      <x:c r="G49" s="34"/>
      <x:c r="H49" s="34"/>
      <x:c r="I49" s="34"/>
      <x:c r="J49" s="34"/>
      <x:c r="K49" s="34"/>
      <x:c r="L49" s="34"/>
      <x:c r="M49" s="34"/>
      <x:c r="N49" s="34"/>
      <x:c r="O49" s="34"/>
      <x:c r="P49" s="34"/>
      <x:c r="Q49" s="34"/>
    </x:row>
    <x:row r="50">
      <x:c r="A50" s="34"/>
      <x:c r="B50" s="34"/>
      <x:c r="C50" s="34"/>
      <x:c r="D50" s="34"/>
      <x:c r="E50" s="34"/>
      <x:c r="F50" s="34"/>
      <x:c r="G50" s="34"/>
      <x:c r="H50" s="34"/>
      <x:c r="I50" s="34"/>
      <x:c r="J50" s="34"/>
      <x:c r="K50" s="34"/>
      <x:c r="L50" s="34"/>
      <x:c r="M50" s="34"/>
      <x:c r="N50" s="34"/>
      <x:c r="O50" s="34"/>
      <x:c r="P50" s="34"/>
      <x:c r="Q50" s="34"/>
    </x:row>
    <x:row r="51">
      <x:c r="A51" s="34"/>
      <x:c r="B51" s="34"/>
      <x:c r="C51" s="34"/>
      <x:c r="D51" s="34"/>
      <x:c r="E51" s="34"/>
      <x:c r="F51" s="34"/>
      <x:c r="G51" s="34"/>
      <x:c r="H51" s="34"/>
      <x:c r="I51" s="34"/>
      <x:c r="J51" s="34"/>
      <x:c r="K51" s="34"/>
      <x:c r="L51" s="34"/>
      <x:c r="M51" s="34"/>
      <x:c r="N51" s="34"/>
      <x:c r="O51" s="34"/>
      <x:c r="P51" s="34"/>
      <x:c r="Q51" s="34"/>
    </x:row>
    <x:row r="52">
      <x:c r="A52" s="34"/>
      <x:c r="B52" s="34"/>
      <x:c r="C52" s="34"/>
      <x:c r="D52" s="34"/>
      <x:c r="E52" s="34"/>
      <x:c r="F52" s="34"/>
      <x:c r="G52" s="34"/>
      <x:c r="H52" s="34"/>
      <x:c r="I52" s="34"/>
      <x:c r="J52" s="34"/>
      <x:c r="K52" s="34"/>
      <x:c r="L52" s="34"/>
      <x:c r="M52" s="34"/>
      <x:c r="N52" s="34"/>
      <x:c r="O52" s="34"/>
      <x:c r="P52" s="34"/>
      <x:c r="Q52" s="34"/>
    </x:row>
    <x:row r="53">
      <x:c r="A53" s="34"/>
      <x:c r="B53" s="34"/>
      <x:c r="C53" s="34"/>
      <x:c r="D53" s="34"/>
      <x:c r="E53" s="34"/>
      <x:c r="F53" s="34"/>
      <x:c r="G53" s="34"/>
      <x:c r="H53" s="34"/>
      <x:c r="I53" s="34"/>
      <x:c r="J53" s="34"/>
      <x:c r="K53" s="34"/>
      <x:c r="L53" s="34"/>
      <x:c r="M53" s="34"/>
      <x:c r="N53" s="34"/>
      <x:c r="O53" s="34"/>
      <x:c r="P53" s="34"/>
      <x:c r="Q53" s="34"/>
    </x:row>
    <x:row r="54">
      <x:c r="A54" s="34"/>
      <x:c r="B54" s="34"/>
      <x:c r="C54" s="34"/>
      <x:c r="D54" s="34"/>
      <x:c r="E54" s="34"/>
      <x:c r="F54" s="34"/>
      <x:c r="G54" s="34"/>
      <x:c r="H54" s="34"/>
      <x:c r="I54" s="34"/>
      <x:c r="J54" s="34"/>
      <x:c r="K54" s="34"/>
      <x:c r="L54" s="34"/>
      <x:c r="M54" s="34"/>
      <x:c r="N54" s="34"/>
      <x:c r="O54" s="34"/>
      <x:c r="P54" s="34"/>
      <x:c r="Q54" s="34"/>
    </x:row>
    <x:row r="55">
      <x:c r="A55" s="34"/>
      <x:c r="B55" s="34"/>
      <x:c r="C55" s="34"/>
      <x:c r="D55" s="34"/>
      <x:c r="E55" s="34"/>
      <x:c r="F55" s="34"/>
      <x:c r="G55" s="34"/>
      <x:c r="H55" s="34"/>
      <x:c r="I55" s="34"/>
      <x:c r="J55" s="34"/>
      <x:c r="K55" s="34"/>
      <x:c r="L55" s="34"/>
      <x:c r="M55" s="34"/>
      <x:c r="N55" s="34"/>
      <x:c r="O55" s="34"/>
      <x:c r="P55" s="34"/>
      <x:c r="Q55" s="34"/>
    </x:row>
    <x:row r="56">
      <x:c r="A56" s="34"/>
      <x:c r="B56" s="34"/>
      <x:c r="C56" s="34"/>
      <x:c r="D56" s="34"/>
      <x:c r="E56" s="34"/>
      <x:c r="F56" s="34"/>
      <x:c r="G56" s="34"/>
      <x:c r="H56" s="34"/>
      <x:c r="I56" s="34"/>
      <x:c r="J56" s="34"/>
      <x:c r="K56" s="34"/>
      <x:c r="L56" s="34"/>
      <x:c r="M56" s="34"/>
      <x:c r="N56" s="34"/>
      <x:c r="O56" s="34"/>
      <x:c r="P56" s="34"/>
      <x:c r="Q56" s="34"/>
    </x:row>
    <x:row r="57">
      <x:c r="A57" s="34"/>
      <x:c r="B57" s="34"/>
      <x:c r="C57" s="34"/>
      <x:c r="D57" s="34"/>
      <x:c r="E57" s="34"/>
      <x:c r="F57" s="34"/>
      <x:c r="G57" s="34"/>
      <x:c r="H57" s="34"/>
      <x:c r="I57" s="34"/>
      <x:c r="J57" s="34"/>
      <x:c r="K57" s="34"/>
      <x:c r="L57" s="34"/>
      <x:c r="M57" s="34"/>
      <x:c r="N57" s="34"/>
      <x:c r="O57" s="34"/>
      <x:c r="P57" s="34"/>
      <x:c r="Q57" s="34"/>
    </x:row>
    <x:row r="58">
      <x:c r="A58" s="34"/>
      <x:c r="B58" s="34"/>
      <x:c r="C58" s="34"/>
      <x:c r="D58" s="34"/>
      <x:c r="E58" s="34"/>
      <x:c r="F58" s="34"/>
      <x:c r="G58" s="34"/>
      <x:c r="H58" s="34"/>
      <x:c r="I58" s="34"/>
      <x:c r="J58" s="34"/>
      <x:c r="K58" s="34"/>
      <x:c r="L58" s="34"/>
      <x:c r="M58" s="34"/>
      <x:c r="N58" s="34"/>
      <x:c r="O58" s="34"/>
      <x:c r="P58" s="34"/>
      <x:c r="Q58" s="34"/>
    </x:row>
    <x:row r="59">
      <x:c r="A59" s="34"/>
      <x:c r="B59" s="34"/>
      <x:c r="C59" s="34"/>
      <x:c r="D59" s="34"/>
      <x:c r="E59" s="34"/>
      <x:c r="F59" s="34"/>
      <x:c r="G59" s="34"/>
      <x:c r="H59" s="34"/>
      <x:c r="I59" s="34"/>
      <x:c r="J59" s="34"/>
      <x:c r="K59" s="34"/>
      <x:c r="L59" s="34"/>
      <x:c r="M59" s="34"/>
      <x:c r="N59" s="34"/>
      <x:c r="O59" s="34"/>
      <x:c r="P59" s="34"/>
      <x:c r="Q59" s="34"/>
    </x:row>
    <x:row r="60">
      <x:c r="A60" s="34"/>
      <x:c r="B60" s="34"/>
      <x:c r="C60" s="34"/>
      <x:c r="D60" s="34"/>
      <x:c r="E60" s="34"/>
      <x:c r="F60" s="34"/>
      <x:c r="G60" s="34"/>
      <x:c r="H60" s="34"/>
      <x:c r="I60" s="34"/>
      <x:c r="J60" s="34"/>
      <x:c r="K60" s="34"/>
      <x:c r="L60" s="34"/>
      <x:c r="M60" s="34"/>
      <x:c r="N60" s="34"/>
      <x:c r="O60" s="34"/>
      <x:c r="P60" s="34"/>
      <x:c r="Q60" s="34"/>
    </x:row>
    <x:row r="61">
      <x:c r="A61" s="34"/>
      <x:c r="B61" s="34"/>
      <x:c r="C61" s="34"/>
      <x:c r="D61" s="34"/>
      <x:c r="E61" s="34"/>
      <x:c r="F61" s="34"/>
      <x:c r="G61" s="34"/>
      <x:c r="H61" s="34"/>
      <x:c r="I61" s="34"/>
      <x:c r="J61" s="34"/>
      <x:c r="K61" s="34"/>
      <x:c r="L61" s="34"/>
      <x:c r="M61" s="34"/>
      <x:c r="N61" s="34"/>
      <x:c r="O61" s="34"/>
      <x:c r="P61" s="34"/>
      <x:c r="Q61" s="34"/>
    </x:row>
    <x:row r="62">
      <x:c r="A62" s="34"/>
      <x:c r="B62" s="34"/>
      <x:c r="C62" s="34"/>
      <x:c r="D62" s="34"/>
      <x:c r="E62" s="34"/>
      <x:c r="F62" s="34"/>
      <x:c r="G62" s="34"/>
      <x:c r="H62" s="34"/>
      <x:c r="I62" s="34"/>
      <x:c r="J62" s="34"/>
      <x:c r="K62" s="34"/>
      <x:c r="L62" s="34"/>
      <x:c r="M62" s="34"/>
      <x:c r="N62" s="34"/>
      <x:c r="O62" s="34"/>
      <x:c r="P62" s="34"/>
      <x:c r="Q62" s="34"/>
    </x:row>
    <x:row r="63">
      <x:c r="A63" s="34"/>
      <x:c r="B63" s="34"/>
      <x:c r="C63" s="34"/>
      <x:c r="D63" s="34"/>
      <x:c r="E63" s="34"/>
      <x:c r="F63" s="34"/>
      <x:c r="G63" s="34"/>
      <x:c r="H63" s="34"/>
      <x:c r="I63" s="34"/>
      <x:c r="J63" s="34"/>
      <x:c r="K63" s="34"/>
      <x:c r="L63" s="34"/>
      <x:c r="M63" s="34"/>
      <x:c r="N63" s="34"/>
      <x:c r="O63" s="34"/>
      <x:c r="P63" s="34"/>
      <x:c r="Q63" s="34"/>
    </x:row>
    <x:row r="64">
      <x:c r="A64" s="34"/>
      <x:c r="B64" s="34"/>
      <x:c r="C64" s="34"/>
      <x:c r="D64" s="34"/>
      <x:c r="E64" s="34"/>
      <x:c r="F64" s="34"/>
      <x:c r="G64" s="34"/>
      <x:c r="H64" s="34"/>
      <x:c r="I64" s="34"/>
      <x:c r="J64" s="34"/>
      <x:c r="K64" s="34"/>
      <x:c r="L64" s="34"/>
      <x:c r="M64" s="34"/>
      <x:c r="N64" s="34"/>
      <x:c r="O64" s="34"/>
      <x:c r="P64" s="34"/>
      <x:c r="Q64" s="34"/>
    </x:row>
    <x:row r="65">
      <x:c r="A65" s="34"/>
      <x:c r="B65" s="34"/>
      <x:c r="C65" s="34"/>
      <x:c r="D65" s="34"/>
      <x:c r="E65" s="34"/>
      <x:c r="F65" s="34"/>
      <x:c r="G65" s="34"/>
      <x:c r="H65" s="34"/>
      <x:c r="I65" s="34"/>
      <x:c r="J65" s="34"/>
      <x:c r="K65" s="34"/>
      <x:c r="L65" s="34"/>
      <x:c r="M65" s="34"/>
      <x:c r="N65" s="34"/>
      <x:c r="O65" s="34"/>
      <x:c r="P65" s="34"/>
      <x:c r="Q65" s="34"/>
    </x:row>
    <x:row r="66">
      <x:c r="A66" s="34"/>
      <x:c r="B66" s="34"/>
      <x:c r="C66" s="34"/>
      <x:c r="D66" s="34"/>
      <x:c r="E66" s="34"/>
      <x:c r="F66" s="34"/>
      <x:c r="G66" s="34"/>
      <x:c r="H66" s="34"/>
      <x:c r="I66" s="34"/>
      <x:c r="J66" s="34"/>
      <x:c r="K66" s="34"/>
      <x:c r="L66" s="34"/>
      <x:c r="M66" s="34"/>
      <x:c r="N66" s="34"/>
      <x:c r="O66" s="34"/>
      <x:c r="P66" s="34"/>
      <x:c r="Q66" s="34"/>
    </x:row>
    <x:row r="67">
      <x:c r="A67" s="34"/>
      <x:c r="B67" s="34"/>
      <x:c r="C67" s="34"/>
      <x:c r="D67" s="34"/>
      <x:c r="E67" s="34"/>
      <x:c r="F67" s="34"/>
      <x:c r="G67" s="34"/>
      <x:c r="H67" s="34"/>
      <x:c r="I67" s="34"/>
      <x:c r="J67" s="34"/>
      <x:c r="K67" s="34"/>
      <x:c r="L67" s="34"/>
      <x:c r="M67" s="34"/>
      <x:c r="N67" s="34"/>
      <x:c r="O67" s="34"/>
      <x:c r="P67" s="34"/>
      <x:c r="Q67" s="34"/>
    </x:row>
    <x:row r="68">
      <x:c r="A68" s="34"/>
      <x:c r="B68" s="34"/>
      <x:c r="C68" s="34"/>
      <x:c r="D68" s="34"/>
      <x:c r="E68" s="34"/>
      <x:c r="F68" s="34"/>
      <x:c r="G68" s="34"/>
      <x:c r="H68" s="34"/>
      <x:c r="I68" s="34"/>
      <x:c r="J68" s="34"/>
      <x:c r="K68" s="34"/>
      <x:c r="L68" s="34"/>
      <x:c r="M68" s="34"/>
      <x:c r="N68" s="34"/>
      <x:c r="O68" s="34"/>
      <x:c r="P68" s="34"/>
      <x:c r="Q68" s="34"/>
    </x:row>
    <x:row r="69">
      <x:c r="A69" s="34"/>
      <x:c r="B69" s="34"/>
      <x:c r="C69" s="34"/>
      <x:c r="D69" s="34"/>
      <x:c r="E69" s="34"/>
      <x:c r="F69" s="34"/>
      <x:c r="G69" s="34"/>
      <x:c r="H69" s="34"/>
      <x:c r="I69" s="34"/>
      <x:c r="J69" s="34"/>
      <x:c r="K69" s="34"/>
      <x:c r="L69" s="34"/>
      <x:c r="M69" s="34"/>
      <x:c r="N69" s="34"/>
      <x:c r="O69" s="34"/>
      <x:c r="P69" s="34"/>
      <x:c r="Q69" s="34"/>
    </x:row>
    <x:row r="70">
      <x:c r="A70" s="34"/>
      <x:c r="B70" s="34"/>
      <x:c r="C70" s="34"/>
      <x:c r="D70" s="34"/>
      <x:c r="E70" s="34"/>
      <x:c r="F70" s="34"/>
      <x:c r="G70" s="34"/>
      <x:c r="H70" s="34"/>
      <x:c r="I70" s="34"/>
      <x:c r="J70" s="34"/>
      <x:c r="K70" s="34"/>
      <x:c r="L70" s="34"/>
      <x:c r="M70" s="34"/>
      <x:c r="N70" s="34"/>
      <x:c r="O70" s="34"/>
      <x:c r="P70" s="34"/>
      <x:c r="Q70" s="34"/>
    </x:row>
    <x:row r="71">
      <x:c r="A71" s="34"/>
      <x:c r="B71" s="34"/>
      <x:c r="C71" s="34"/>
      <x:c r="D71" s="34"/>
      <x:c r="E71" s="34"/>
      <x:c r="F71" s="34"/>
      <x:c r="G71" s="34"/>
      <x:c r="H71" s="34"/>
      <x:c r="I71" s="34"/>
      <x:c r="J71" s="34"/>
      <x:c r="K71" s="34"/>
      <x:c r="L71" s="34"/>
      <x:c r="M71" s="34"/>
      <x:c r="N71" s="34"/>
      <x:c r="O71" s="34"/>
      <x:c r="P71" s="34"/>
      <x:c r="Q71" s="34"/>
    </x:row>
    <x:row r="72">
      <x:c r="A72" s="34"/>
      <x:c r="B72" s="34"/>
      <x:c r="C72" s="34"/>
      <x:c r="D72" s="34"/>
      <x:c r="E72" s="34"/>
      <x:c r="F72" s="34"/>
      <x:c r="G72" s="34"/>
      <x:c r="H72" s="34"/>
      <x:c r="I72" s="34"/>
      <x:c r="J72" s="34"/>
      <x:c r="K72" s="34"/>
      <x:c r="L72" s="34"/>
      <x:c r="M72" s="34"/>
      <x:c r="N72" s="34"/>
      <x:c r="O72" s="34"/>
      <x:c r="P72" s="34"/>
      <x:c r="Q72" s="34"/>
    </x:row>
    <x:row r="73">
      <x:c r="A73" s="34"/>
      <x:c r="B73" s="34"/>
      <x:c r="C73" s="34"/>
      <x:c r="D73" s="34"/>
      <x:c r="E73" s="34"/>
      <x:c r="F73" s="34"/>
      <x:c r="G73" s="34"/>
      <x:c r="H73" s="34"/>
      <x:c r="I73" s="34"/>
      <x:c r="J73" s="34"/>
      <x:c r="K73" s="34"/>
      <x:c r="L73" s="34"/>
      <x:c r="M73" s="34"/>
      <x:c r="N73" s="34"/>
      <x:c r="O73" s="34"/>
      <x:c r="P73" s="34"/>
      <x:c r="Q73" s="34"/>
    </x:row>
    <x:row r="74">
      <x:c r="A74" s="34"/>
      <x:c r="B74" s="34"/>
      <x:c r="C74" s="34"/>
      <x:c r="D74" s="34"/>
      <x:c r="E74" s="34"/>
      <x:c r="F74" s="34"/>
      <x:c r="G74" s="34"/>
      <x:c r="H74" s="34"/>
      <x:c r="I74" s="34"/>
      <x:c r="J74" s="34"/>
      <x:c r="K74" s="34"/>
      <x:c r="L74" s="34"/>
      <x:c r="M74" s="34"/>
      <x:c r="N74" s="34"/>
      <x:c r="O74" s="34"/>
      <x:c r="P74" s="34"/>
      <x:c r="Q74" s="34"/>
    </x:row>
    <x:row r="75">
      <x:c r="A75" s="34"/>
      <x:c r="B75" s="34"/>
      <x:c r="C75" s="34"/>
      <x:c r="D75" s="34"/>
      <x:c r="E75" s="34"/>
      <x:c r="F75" s="34"/>
      <x:c r="G75" s="34"/>
      <x:c r="H75" s="34"/>
      <x:c r="I75" s="34"/>
      <x:c r="J75" s="34"/>
      <x:c r="K75" s="34"/>
      <x:c r="L75" s="34"/>
      <x:c r="M75" s="34"/>
      <x:c r="N75" s="34"/>
      <x:c r="O75" s="34"/>
      <x:c r="P75" s="34"/>
      <x:c r="Q75" s="34"/>
    </x:row>
    <x:row r="76">
      <x:c r="A76" s="34"/>
      <x:c r="B76" s="34"/>
      <x:c r="C76" s="34"/>
      <x:c r="D76" s="34"/>
      <x:c r="E76" s="34"/>
      <x:c r="F76" s="34"/>
      <x:c r="G76" s="34"/>
      <x:c r="H76" s="34"/>
      <x:c r="I76" s="34"/>
      <x:c r="J76" s="34"/>
      <x:c r="K76" s="34"/>
      <x:c r="L76" s="34"/>
      <x:c r="M76" s="34"/>
      <x:c r="N76" s="34"/>
      <x:c r="O76" s="34"/>
      <x:c r="P76" s="34"/>
      <x:c r="Q76" s="34"/>
    </x:row>
    <x:row r="77">
      <x:c r="A77" s="34"/>
      <x:c r="B77" s="34"/>
      <x:c r="C77" s="34"/>
      <x:c r="D77" s="34"/>
      <x:c r="E77" s="34"/>
      <x:c r="F77" s="34"/>
      <x:c r="G77" s="34"/>
      <x:c r="H77" s="34"/>
      <x:c r="I77" s="34"/>
      <x:c r="J77" s="34"/>
      <x:c r="K77" s="34"/>
      <x:c r="L77" s="34"/>
      <x:c r="M77" s="34"/>
      <x:c r="N77" s="34"/>
      <x:c r="O77" s="34"/>
      <x:c r="P77" s="34"/>
      <x:c r="Q77" s="34"/>
    </x:row>
    <x:row r="78">
      <x:c r="A78" s="34"/>
      <x:c r="B78" s="34"/>
      <x:c r="C78" s="34"/>
      <x:c r="D78" s="34"/>
      <x:c r="E78" s="34"/>
      <x:c r="F78" s="34"/>
      <x:c r="G78" s="34"/>
      <x:c r="H78" s="34"/>
      <x:c r="I78" s="34"/>
      <x:c r="J78" s="34"/>
      <x:c r="K78" s="34"/>
      <x:c r="L78" s="34"/>
      <x:c r="M78" s="34"/>
      <x:c r="N78" s="34"/>
      <x:c r="O78" s="34"/>
      <x:c r="P78" s="34"/>
      <x:c r="Q78" s="34"/>
    </x:row>
    <x:row r="79">
      <x:c r="A79" s="34"/>
      <x:c r="B79" s="34"/>
      <x:c r="C79" s="34"/>
      <x:c r="D79" s="34"/>
      <x:c r="E79" s="34"/>
      <x:c r="F79" s="34"/>
      <x:c r="G79" s="34"/>
      <x:c r="H79" s="34"/>
      <x:c r="I79" s="34"/>
      <x:c r="J79" s="34"/>
      <x:c r="K79" s="34"/>
      <x:c r="L79" s="34"/>
      <x:c r="M79" s="34"/>
      <x:c r="N79" s="34"/>
      <x:c r="O79" s="34"/>
      <x:c r="P79" s="34"/>
      <x:c r="Q79" s="34"/>
    </x:row>
    <x:row r="80">
      <x:c r="A80" s="34"/>
      <x:c r="B80" s="34"/>
      <x:c r="C80" s="34"/>
      <x:c r="D80" s="34"/>
      <x:c r="E80" s="34"/>
      <x:c r="F80" s="34"/>
      <x:c r="G80" s="34"/>
      <x:c r="H80" s="34"/>
      <x:c r="I80" s="34"/>
      <x:c r="J80" s="34"/>
      <x:c r="K80" s="34"/>
      <x:c r="L80" s="34"/>
      <x:c r="M80" s="34"/>
      <x:c r="N80" s="34"/>
      <x:c r="O80" s="34"/>
      <x:c r="P80" s="34"/>
      <x:c r="Q80" s="34"/>
    </x:row>
    <x:row r="81">
      <x:c r="A81" s="34"/>
      <x:c r="B81" s="34"/>
      <x:c r="C81" s="34"/>
      <x:c r="D81" s="34"/>
      <x:c r="E81" s="34"/>
      <x:c r="F81" s="34"/>
      <x:c r="G81" s="34"/>
      <x:c r="H81" s="34"/>
      <x:c r="I81" s="34"/>
      <x:c r="J81" s="34"/>
      <x:c r="K81" s="34"/>
      <x:c r="L81" s="34"/>
      <x:c r="M81" s="34"/>
      <x:c r="N81" s="34"/>
      <x:c r="O81" s="34"/>
      <x:c r="P81" s="34"/>
      <x:c r="Q81" s="34"/>
    </x:row>
    <x:row r="82">
      <x:c r="A82" s="34"/>
      <x:c r="B82" s="34"/>
      <x:c r="C82" s="34"/>
      <x:c r="D82" s="34"/>
      <x:c r="E82" s="34"/>
      <x:c r="F82" s="34"/>
      <x:c r="G82" s="34"/>
      <x:c r="H82" s="34"/>
      <x:c r="I82" s="34"/>
      <x:c r="J82" s="34"/>
      <x:c r="K82" s="34"/>
      <x:c r="L82" s="34"/>
      <x:c r="M82" s="34"/>
      <x:c r="N82" s="34"/>
      <x:c r="O82" s="34"/>
      <x:c r="P82" s="34"/>
      <x:c r="Q82" s="34"/>
    </x:row>
    <x:row r="83">
      <x:c r="A83" s="34"/>
      <x:c r="B83" s="34"/>
      <x:c r="C83" s="34"/>
      <x:c r="D83" s="34"/>
      <x:c r="E83" s="34"/>
      <x:c r="F83" s="34"/>
      <x:c r="G83" s="34"/>
      <x:c r="H83" s="34"/>
      <x:c r="I83" s="34"/>
      <x:c r="J83" s="34"/>
      <x:c r="K83" s="34"/>
      <x:c r="L83" s="34"/>
      <x:c r="M83" s="34"/>
      <x:c r="N83" s="34"/>
      <x:c r="O83" s="34"/>
      <x:c r="P83" s="34"/>
      <x:c r="Q83" s="34"/>
    </x:row>
    <x:row r="84">
      <x:c r="A84" s="34"/>
      <x:c r="B84" s="34"/>
      <x:c r="C84" s="34"/>
      <x:c r="D84" s="34"/>
      <x:c r="E84" s="34"/>
      <x:c r="F84" s="34"/>
      <x:c r="G84" s="34"/>
      <x:c r="H84" s="34"/>
      <x:c r="I84" s="34"/>
      <x:c r="J84" s="34"/>
      <x:c r="K84" s="34"/>
      <x:c r="L84" s="34"/>
      <x:c r="M84" s="34"/>
      <x:c r="N84" s="34"/>
      <x:c r="O84" s="34"/>
      <x:c r="P84" s="34"/>
      <x:c r="Q84" s="34"/>
    </x:row>
    <x:row r="85">
      <x:c r="A85" s="34"/>
      <x:c r="B85" s="34"/>
      <x:c r="C85" s="34"/>
      <x:c r="D85" s="34"/>
      <x:c r="E85" s="34"/>
      <x:c r="F85" s="34"/>
      <x:c r="G85" s="34"/>
      <x:c r="H85" s="34"/>
      <x:c r="I85" s="34"/>
      <x:c r="J85" s="34"/>
      <x:c r="K85" s="34"/>
      <x:c r="L85" s="34"/>
      <x:c r="M85" s="34"/>
      <x:c r="N85" s="34"/>
      <x:c r="O85" s="34"/>
      <x:c r="P85" s="34"/>
      <x:c r="Q85" s="34"/>
    </x:row>
    <x:row r="86">
      <x:c r="A86" s="34"/>
      <x:c r="B86" s="34"/>
      <x:c r="C86" s="34"/>
      <x:c r="D86" s="34"/>
      <x:c r="E86" s="34"/>
      <x:c r="F86" s="34"/>
      <x:c r="G86" s="34"/>
      <x:c r="H86" s="34"/>
      <x:c r="I86" s="34"/>
      <x:c r="J86" s="34"/>
      <x:c r="K86" s="34"/>
      <x:c r="L86" s="34"/>
      <x:c r="M86" s="34"/>
      <x:c r="N86" s="34"/>
      <x:c r="O86" s="34"/>
      <x:c r="P86" s="34"/>
      <x:c r="Q86" s="34"/>
    </x:row>
    <x:row r="87">
      <x:c r="A87" s="34"/>
      <x:c r="B87" s="34"/>
      <x:c r="C87" s="34"/>
      <x:c r="D87" s="34"/>
      <x:c r="E87" s="34"/>
      <x:c r="F87" s="34"/>
      <x:c r="G87" s="34"/>
      <x:c r="H87" s="34"/>
      <x:c r="I87" s="34"/>
      <x:c r="J87" s="34"/>
      <x:c r="K87" s="34"/>
      <x:c r="L87" s="34"/>
      <x:c r="M87" s="34"/>
      <x:c r="N87" s="34"/>
      <x:c r="O87" s="34"/>
      <x:c r="P87" s="34"/>
      <x:c r="Q87" s="34"/>
    </x:row>
    <x:row r="88">
      <x:c r="A88" s="34"/>
      <x:c r="B88" s="34"/>
      <x:c r="C88" s="34"/>
      <x:c r="D88" s="34"/>
      <x:c r="E88" s="34"/>
      <x:c r="F88" s="34"/>
      <x:c r="G88" s="34"/>
      <x:c r="H88" s="34"/>
      <x:c r="I88" s="34"/>
      <x:c r="J88" s="34"/>
      <x:c r="K88" s="34"/>
      <x:c r="L88" s="34"/>
      <x:c r="M88" s="34"/>
      <x:c r="N88" s="34"/>
      <x:c r="O88" s="34"/>
      <x:c r="P88" s="34"/>
      <x:c r="Q88" s="34"/>
    </x:row>
    <x:row r="89">
      <x:c r="A89" s="34"/>
      <x:c r="B89" s="34"/>
      <x:c r="C89" s="34"/>
      <x:c r="D89" s="34"/>
      <x:c r="E89" s="34"/>
      <x:c r="F89" s="34"/>
      <x:c r="G89" s="34"/>
      <x:c r="H89" s="34"/>
      <x:c r="I89" s="34"/>
      <x:c r="J89" s="34"/>
      <x:c r="K89" s="34"/>
      <x:c r="L89" s="34"/>
      <x:c r="M89" s="34"/>
      <x:c r="N89" s="34"/>
      <x:c r="O89" s="34"/>
      <x:c r="P89" s="34"/>
      <x:c r="Q89" s="34"/>
    </x:row>
    <x:row r="90">
      <x:c r="A90" s="34"/>
      <x:c r="B90" s="34"/>
      <x:c r="C90" s="34"/>
      <x:c r="D90" s="34"/>
      <x:c r="E90" s="34"/>
      <x:c r="F90" s="34"/>
      <x:c r="G90" s="34"/>
      <x:c r="H90" s="34"/>
      <x:c r="I90" s="34"/>
      <x:c r="J90" s="34"/>
      <x:c r="K90" s="34"/>
      <x:c r="L90" s="34"/>
      <x:c r="M90" s="34"/>
      <x:c r="N90" s="34"/>
      <x:c r="O90" s="34"/>
      <x:c r="P90" s="34"/>
      <x:c r="Q90" s="34"/>
    </x:row>
    <x:row r="91">
      <x:c r="A91" s="34"/>
      <x:c r="B91" s="34"/>
      <x:c r="C91" s="34"/>
      <x:c r="D91" s="34"/>
      <x:c r="E91" s="34"/>
      <x:c r="F91" s="34"/>
      <x:c r="G91" s="34"/>
      <x:c r="H91" s="34"/>
      <x:c r="I91" s="34"/>
      <x:c r="J91" s="34"/>
      <x:c r="K91" s="34"/>
      <x:c r="L91" s="34"/>
      <x:c r="M91" s="34"/>
      <x:c r="N91" s="34"/>
      <x:c r="O91" s="34"/>
      <x:c r="P91" s="34"/>
      <x:c r="Q91" s="34"/>
    </x:row>
    <x:row r="92">
      <x:c r="A92" s="34"/>
      <x:c r="B92" s="34"/>
      <x:c r="C92" s="34"/>
      <x:c r="D92" s="34"/>
      <x:c r="E92" s="34"/>
      <x:c r="F92" s="34"/>
      <x:c r="G92" s="34"/>
      <x:c r="H92" s="34"/>
      <x:c r="I92" s="34"/>
      <x:c r="J92" s="34"/>
      <x:c r="K92" s="34"/>
      <x:c r="L92" s="34"/>
      <x:c r="M92" s="34"/>
      <x:c r="N92" s="34"/>
      <x:c r="O92" s="34"/>
      <x:c r="P92" s="34"/>
      <x:c r="Q92" s="34"/>
    </x:row>
    <x:row r="93">
      <x:c r="A93" s="34"/>
      <x:c r="B93" s="34"/>
      <x:c r="C93" s="34"/>
      <x:c r="D93" s="34"/>
      <x:c r="E93" s="34"/>
      <x:c r="F93" s="34"/>
      <x:c r="G93" s="34"/>
      <x:c r="H93" s="34"/>
      <x:c r="I93" s="34"/>
      <x:c r="J93" s="34"/>
      <x:c r="K93" s="34"/>
      <x:c r="L93" s="34"/>
      <x:c r="M93" s="34"/>
      <x:c r="N93" s="34"/>
      <x:c r="O93" s="34"/>
      <x:c r="P93" s="34"/>
      <x:c r="Q93" s="34"/>
    </x:row>
    <x:row r="94">
      <x:c r="A94" s="34"/>
      <x:c r="B94" s="34"/>
      <x:c r="C94" s="34"/>
      <x:c r="D94" s="34"/>
      <x:c r="E94" s="34"/>
      <x:c r="F94" s="34"/>
      <x:c r="G94" s="34"/>
      <x:c r="H94" s="34"/>
      <x:c r="I94" s="34"/>
      <x:c r="J94" s="34"/>
      <x:c r="K94" s="34"/>
      <x:c r="L94" s="34"/>
      <x:c r="M94" s="34"/>
      <x:c r="N94" s="34"/>
      <x:c r="O94" s="34"/>
      <x:c r="P94" s="34"/>
      <x:c r="Q94" s="34"/>
    </x:row>
    <x:row r="95">
      <x:c r="A95" s="34"/>
      <x:c r="B95" s="34"/>
      <x:c r="C95" s="34"/>
      <x:c r="D95" s="34"/>
      <x:c r="E95" s="34"/>
      <x:c r="F95" s="34"/>
      <x:c r="G95" s="34"/>
      <x:c r="H95" s="34"/>
      <x:c r="I95" s="34"/>
      <x:c r="J95" s="34"/>
      <x:c r="K95" s="34"/>
      <x:c r="L95" s="34"/>
      <x:c r="M95" s="34"/>
      <x:c r="N95" s="34"/>
      <x:c r="O95" s="34"/>
      <x:c r="P95" s="34"/>
      <x:c r="Q95" s="34"/>
    </x:row>
    <x:row r="96">
      <x:c r="A96" s="34"/>
      <x:c r="B96" s="34"/>
      <x:c r="C96" s="34"/>
      <x:c r="D96" s="34"/>
      <x:c r="E96" s="34"/>
      <x:c r="F96" s="34"/>
      <x:c r="G96" s="34"/>
      <x:c r="H96" s="34"/>
      <x:c r="I96" s="34"/>
      <x:c r="J96" s="34"/>
      <x:c r="K96" s="34"/>
      <x:c r="L96" s="34"/>
      <x:c r="M96" s="34"/>
      <x:c r="N96" s="34"/>
      <x:c r="O96" s="34"/>
      <x:c r="P96" s="34"/>
      <x:c r="Q96" s="34"/>
    </x:row>
    <x:row r="97">
      <x:c r="A97" s="34"/>
      <x:c r="B97" s="34"/>
      <x:c r="C97" s="34"/>
      <x:c r="D97" s="34"/>
      <x:c r="E97" s="34"/>
      <x:c r="F97" s="34"/>
      <x:c r="G97" s="34"/>
      <x:c r="H97" s="34"/>
      <x:c r="I97" s="34"/>
      <x:c r="J97" s="34"/>
      <x:c r="K97" s="34"/>
      <x:c r="L97" s="34"/>
      <x:c r="M97" s="34"/>
      <x:c r="N97" s="34"/>
      <x:c r="O97" s="34"/>
      <x:c r="P97" s="34"/>
      <x:c r="Q97" s="34"/>
    </x:row>
    <x:row r="98">
      <x:c r="A98" s="34"/>
      <x:c r="B98" s="34"/>
      <x:c r="C98" s="34"/>
      <x:c r="D98" s="34"/>
      <x:c r="E98" s="34"/>
      <x:c r="F98" s="34"/>
      <x:c r="G98" s="34"/>
      <x:c r="H98" s="34"/>
      <x:c r="I98" s="34"/>
      <x:c r="J98" s="34"/>
      <x:c r="K98" s="34"/>
      <x:c r="L98" s="34"/>
      <x:c r="M98" s="34"/>
      <x:c r="N98" s="34"/>
      <x:c r="O98" s="34"/>
      <x:c r="P98" s="34"/>
      <x:c r="Q98" s="34"/>
    </x:row>
    <x:row r="99">
      <x:c r="A99" s="34"/>
      <x:c r="B99" s="34"/>
      <x:c r="C99" s="34"/>
      <x:c r="D99" s="34"/>
      <x:c r="E99" s="34"/>
      <x:c r="F99" s="34"/>
      <x:c r="G99" s="34"/>
      <x:c r="H99" s="34"/>
      <x:c r="I99" s="34"/>
      <x:c r="J99" s="34"/>
      <x:c r="K99" s="34"/>
      <x:c r="L99" s="34"/>
      <x:c r="M99" s="34"/>
      <x:c r="N99" s="34"/>
      <x:c r="O99" s="34"/>
      <x:c r="P99" s="34"/>
      <x:c r="Q99" s="34"/>
    </x:row>
    <x:row r="100">
      <x:c r="A100" s="34"/>
      <x:c r="B100" s="34"/>
      <x:c r="C100" s="34"/>
      <x:c r="D100" s="34"/>
      <x:c r="E100" s="34"/>
      <x:c r="F100" s="34"/>
      <x:c r="G100" s="34"/>
      <x:c r="H100" s="34"/>
      <x:c r="I100" s="34"/>
      <x:c r="J100" s="34"/>
      <x:c r="K100" s="34"/>
      <x:c r="L100" s="34"/>
      <x:c r="M100" s="34"/>
      <x:c r="N100" s="34"/>
      <x:c r="O100" s="34"/>
      <x:c r="P100" s="34"/>
      <x:c r="Q100" s="34"/>
    </x:row>
    <x:row r="101">
      <x:c r="A101" s="34"/>
      <x:c r="B101" s="34"/>
      <x:c r="C101" s="34"/>
      <x:c r="D101" s="34"/>
      <x:c r="E101" s="34"/>
      <x:c r="F101" s="34"/>
      <x:c r="G101" s="34"/>
      <x:c r="H101" s="34"/>
      <x:c r="I101" s="34"/>
      <x:c r="J101" s="34"/>
      <x:c r="K101" s="34"/>
      <x:c r="L101" s="34"/>
      <x:c r="M101" s="34"/>
      <x:c r="N101" s="34"/>
      <x:c r="O101" s="34"/>
      <x:c r="P101" s="34"/>
      <x:c r="Q101" s="34"/>
    </x:row>
    <x:row r="102">
      <x:c r="A102" s="34"/>
      <x:c r="B102" s="34"/>
      <x:c r="C102" s="34"/>
      <x:c r="D102" s="34"/>
      <x:c r="E102" s="34"/>
      <x:c r="F102" s="34"/>
      <x:c r="G102" s="34"/>
      <x:c r="H102" s="34"/>
      <x:c r="I102" s="34"/>
      <x:c r="J102" s="34"/>
      <x:c r="K102" s="34"/>
      <x:c r="L102" s="34"/>
      <x:c r="M102" s="34"/>
      <x:c r="N102" s="34"/>
      <x:c r="O102" s="34"/>
      <x:c r="P102" s="34"/>
      <x:c r="Q102" s="34"/>
    </x:row>
    <x:row r="103">
      <x:c r="A103" s="34"/>
      <x:c r="B103" s="34"/>
      <x:c r="C103" s="34"/>
      <x:c r="D103" s="34"/>
      <x:c r="E103" s="34"/>
      <x:c r="F103" s="34"/>
      <x:c r="G103" s="34"/>
      <x:c r="H103" s="34"/>
      <x:c r="I103" s="34"/>
      <x:c r="J103" s="34"/>
      <x:c r="K103" s="34"/>
      <x:c r="L103" s="34"/>
      <x:c r="M103" s="34"/>
      <x:c r="N103" s="34"/>
      <x:c r="O103" s="34"/>
      <x:c r="P103" s="34"/>
      <x:c r="Q103" s="34"/>
    </x:row>
    <x:row r="104">
      <x:c r="A104" s="34"/>
      <x:c r="B104" s="34"/>
      <x:c r="C104" s="34"/>
      <x:c r="D104" s="34"/>
      <x:c r="E104" s="34"/>
      <x:c r="F104" s="34"/>
      <x:c r="G104" s="34"/>
      <x:c r="H104" s="34"/>
      <x:c r="I104" s="34"/>
      <x:c r="J104" s="34"/>
      <x:c r="K104" s="34"/>
      <x:c r="L104" s="34"/>
      <x:c r="M104" s="34"/>
      <x:c r="N104" s="34"/>
      <x:c r="O104" s="34"/>
      <x:c r="P104" s="34"/>
      <x:c r="Q104" s="34"/>
    </x:row>
    <x:row r="105">
      <x:c r="A105" s="34"/>
      <x:c r="B105" s="34"/>
      <x:c r="C105" s="34"/>
      <x:c r="D105" s="34"/>
      <x:c r="E105" s="34"/>
      <x:c r="F105" s="34"/>
      <x:c r="G105" s="34"/>
      <x:c r="H105" s="34"/>
      <x:c r="I105" s="34"/>
      <x:c r="J105" s="34"/>
      <x:c r="K105" s="34"/>
      <x:c r="L105" s="34"/>
      <x:c r="M105" s="34"/>
      <x:c r="N105" s="34"/>
      <x:c r="O105" s="34"/>
      <x:c r="P105" s="34"/>
      <x:c r="Q105" s="34"/>
    </x:row>
    <x:row r="106">
      <x:c r="A106" s="34"/>
      <x:c r="B106" s="34"/>
      <x:c r="C106" s="34"/>
      <x:c r="D106" s="34"/>
      <x:c r="E106" s="34"/>
      <x:c r="F106" s="34"/>
      <x:c r="G106" s="34"/>
      <x:c r="H106" s="34"/>
      <x:c r="I106" s="34"/>
      <x:c r="J106" s="34"/>
      <x:c r="K106" s="34"/>
      <x:c r="L106" s="34"/>
      <x:c r="M106" s="34"/>
      <x:c r="N106" s="34"/>
      <x:c r="O106" s="34"/>
      <x:c r="P106" s="34"/>
      <x:c r="Q106" s="34"/>
    </x:row>
    <x:row r="107">
      <x:c r="A107" s="34"/>
      <x:c r="B107" s="34"/>
      <x:c r="C107" s="34"/>
      <x:c r="D107" s="34"/>
      <x:c r="E107" s="34"/>
      <x:c r="F107" s="34"/>
      <x:c r="G107" s="34"/>
      <x:c r="H107" s="34"/>
      <x:c r="I107" s="34"/>
      <x:c r="J107" s="34"/>
      <x:c r="K107" s="34"/>
      <x:c r="L107" s="34"/>
      <x:c r="M107" s="34"/>
      <x:c r="N107" s="34"/>
      <x:c r="O107" s="34"/>
      <x:c r="P107" s="34"/>
      <x:c r="Q107" s="34"/>
    </x:row>
    <x:row r="108">
      <x:c r="A108" s="34"/>
      <x:c r="B108" s="34"/>
      <x:c r="C108" s="34"/>
      <x:c r="D108" s="34"/>
      <x:c r="E108" s="34"/>
      <x:c r="F108" s="34"/>
      <x:c r="G108" s="34"/>
      <x:c r="H108" s="34"/>
      <x:c r="I108" s="34"/>
      <x:c r="J108" s="34"/>
      <x:c r="K108" s="34"/>
      <x:c r="L108" s="34"/>
      <x:c r="M108" s="34"/>
      <x:c r="N108" s="34"/>
      <x:c r="O108" s="34"/>
      <x:c r="P108" s="34"/>
      <x:c r="Q108" s="34"/>
    </x:row>
    <x:row r="109">
      <x:c r="A109" s="34"/>
      <x:c r="B109" s="34"/>
      <x:c r="C109" s="34"/>
      <x:c r="D109" s="34"/>
      <x:c r="E109" s="34"/>
      <x:c r="F109" s="34"/>
      <x:c r="G109" s="34"/>
      <x:c r="H109" s="34"/>
      <x:c r="I109" s="34"/>
      <x:c r="J109" s="34"/>
      <x:c r="K109" s="34"/>
      <x:c r="L109" s="34"/>
      <x:c r="M109" s="34"/>
      <x:c r="N109" s="34"/>
      <x:c r="O109" s="34"/>
      <x:c r="P109" s="34"/>
      <x:c r="Q109" s="34"/>
    </x:row>
    <x:row r="110">
      <x:c r="A110" s="34"/>
      <x:c r="B110" s="34"/>
      <x:c r="C110" s="34"/>
      <x:c r="D110" s="34"/>
      <x:c r="E110" s="34"/>
      <x:c r="F110" s="34"/>
      <x:c r="G110" s="34"/>
      <x:c r="H110" s="34"/>
      <x:c r="I110" s="34"/>
      <x:c r="J110" s="34"/>
      <x:c r="K110" s="34"/>
      <x:c r="L110" s="34"/>
      <x:c r="M110" s="34"/>
      <x:c r="N110" s="34"/>
      <x:c r="O110" s="34"/>
      <x:c r="P110" s="34"/>
      <x:c r="Q110" s="34"/>
    </x:row>
    <x:row r="111">
      <x:c r="A111" s="34"/>
      <x:c r="B111" s="34"/>
      <x:c r="C111" s="34"/>
      <x:c r="D111" s="34"/>
      <x:c r="E111" s="34"/>
      <x:c r="F111" s="34"/>
      <x:c r="G111" s="34"/>
      <x:c r="H111" s="34"/>
      <x:c r="I111" s="34"/>
      <x:c r="J111" s="34"/>
      <x:c r="K111" s="34"/>
      <x:c r="L111" s="34"/>
      <x:c r="M111" s="34"/>
      <x:c r="N111" s="34"/>
      <x:c r="O111" s="34"/>
      <x:c r="P111" s="34"/>
      <x:c r="Q111" s="34"/>
    </x:row>
    <x:row r="112">
      <x:c r="A112" s="34"/>
      <x:c r="B112" s="34"/>
      <x:c r="C112" s="34"/>
      <x:c r="D112" s="34"/>
      <x:c r="E112" s="34"/>
      <x:c r="F112" s="34"/>
      <x:c r="G112" s="34"/>
      <x:c r="H112" s="34"/>
      <x:c r="I112" s="34"/>
      <x:c r="J112" s="34"/>
      <x:c r="K112" s="34"/>
      <x:c r="L112" s="34"/>
      <x:c r="M112" s="34"/>
      <x:c r="N112" s="34"/>
      <x:c r="O112" s="34"/>
      <x:c r="P112" s="34"/>
      <x:c r="Q112" s="34"/>
    </x:row>
    <x:row r="113">
      <x:c r="A113" s="34"/>
      <x:c r="B113" s="34"/>
      <x:c r="C113" s="34"/>
      <x:c r="D113" s="34"/>
      <x:c r="E113" s="34"/>
      <x:c r="F113" s="34"/>
      <x:c r="G113" s="34"/>
      <x:c r="H113" s="34"/>
      <x:c r="I113" s="34"/>
      <x:c r="J113" s="34"/>
      <x:c r="K113" s="34"/>
      <x:c r="L113" s="34"/>
      <x:c r="M113" s="34"/>
      <x:c r="N113" s="34"/>
      <x:c r="O113" s="34"/>
      <x:c r="P113" s="34"/>
      <x:c r="Q113" s="34"/>
    </x:row>
    <x:row r="114">
      <x:c r="A114" s="34"/>
      <x:c r="B114" s="34"/>
      <x:c r="C114" s="34"/>
      <x:c r="D114" s="34"/>
      <x:c r="E114" s="34"/>
      <x:c r="F114" s="34"/>
      <x:c r="G114" s="34"/>
      <x:c r="H114" s="34"/>
      <x:c r="I114" s="34"/>
      <x:c r="J114" s="34"/>
      <x:c r="K114" s="34"/>
      <x:c r="L114" s="34"/>
      <x:c r="M114" s="34"/>
      <x:c r="N114" s="34"/>
      <x:c r="O114" s="34"/>
      <x:c r="P114" s="34"/>
      <x:c r="Q114" s="34"/>
    </x:row>
    <x:row r="115">
      <x:c r="A115" s="34"/>
      <x:c r="B115" s="34"/>
      <x:c r="C115" s="34"/>
      <x:c r="D115" s="34"/>
      <x:c r="E115" s="34"/>
      <x:c r="F115" s="34"/>
      <x:c r="G115" s="34"/>
      <x:c r="H115" s="34"/>
      <x:c r="I115" s="34"/>
      <x:c r="J115" s="34"/>
      <x:c r="K115" s="34"/>
      <x:c r="L115" s="34"/>
      <x:c r="M115" s="34"/>
      <x:c r="N115" s="34"/>
      <x:c r="O115" s="34"/>
      <x:c r="P115" s="34"/>
      <x:c r="Q115" s="34"/>
    </x:row>
    <x:row r="116">
      <x:c r="A116" s="34"/>
      <x:c r="B116" s="34"/>
      <x:c r="C116" s="34"/>
      <x:c r="D116" s="34"/>
      <x:c r="E116" s="34"/>
      <x:c r="F116" s="34"/>
      <x:c r="G116" s="34"/>
      <x:c r="H116" s="34"/>
      <x:c r="I116" s="34"/>
      <x:c r="J116" s="34"/>
      <x:c r="K116" s="34"/>
      <x:c r="L116" s="34"/>
      <x:c r="M116" s="34"/>
      <x:c r="N116" s="34"/>
      <x:c r="O116" s="34"/>
      <x:c r="P116" s="34"/>
      <x:c r="Q116" s="34"/>
    </x:row>
    <x:row r="117">
      <x:c r="A117" s="34"/>
      <x:c r="B117" s="34"/>
      <x:c r="C117" s="34"/>
      <x:c r="D117" s="34"/>
      <x:c r="E117" s="34"/>
      <x:c r="F117" s="34"/>
      <x:c r="G117" s="34"/>
      <x:c r="H117" s="34"/>
      <x:c r="I117" s="34"/>
      <x:c r="J117" s="34"/>
      <x:c r="K117" s="34"/>
      <x:c r="L117" s="34"/>
      <x:c r="M117" s="34"/>
      <x:c r="N117" s="34"/>
      <x:c r="O117" s="34"/>
      <x:c r="P117" s="34"/>
      <x:c r="Q117" s="34"/>
    </x:row>
    <x:row r="118">
      <x:c r="A118" s="34"/>
      <x:c r="B118" s="34"/>
      <x:c r="C118" s="34"/>
      <x:c r="D118" s="34"/>
      <x:c r="E118" s="34"/>
      <x:c r="F118" s="34"/>
      <x:c r="G118" s="34"/>
      <x:c r="H118" s="34"/>
      <x:c r="I118" s="34"/>
      <x:c r="J118" s="34"/>
      <x:c r="K118" s="34"/>
      <x:c r="L118" s="34"/>
      <x:c r="M118" s="34"/>
      <x:c r="N118" s="34"/>
      <x:c r="O118" s="34"/>
      <x:c r="P118" s="34"/>
      <x:c r="Q118" s="34"/>
    </x:row>
    <x:row r="119">
      <x:c r="A119" s="34"/>
      <x:c r="B119" s="34"/>
      <x:c r="C119" s="34"/>
      <x:c r="D119" s="34"/>
      <x:c r="E119" s="34"/>
      <x:c r="F119" s="34"/>
      <x:c r="G119" s="34"/>
      <x:c r="H119" s="34"/>
      <x:c r="I119" s="34"/>
      <x:c r="J119" s="34"/>
      <x:c r="K119" s="34"/>
      <x:c r="L119" s="34"/>
      <x:c r="M119" s="34"/>
      <x:c r="N119" s="34"/>
      <x:c r="O119" s="34"/>
      <x:c r="P119" s="34"/>
      <x:c r="Q119" s="34"/>
    </x:row>
    <x:row r="120">
      <x:c r="A120" s="34"/>
      <x:c r="B120" s="34"/>
      <x:c r="C120" s="34"/>
      <x:c r="D120" s="34"/>
      <x:c r="E120" s="34"/>
      <x:c r="F120" s="34"/>
      <x:c r="G120" s="34"/>
      <x:c r="H120" s="34"/>
      <x:c r="I120" s="34"/>
      <x:c r="J120" s="34"/>
      <x:c r="K120" s="34"/>
      <x:c r="L120" s="34"/>
      <x:c r="M120" s="34"/>
      <x:c r="N120" s="34"/>
      <x:c r="O120" s="34"/>
      <x:c r="P120" s="34"/>
      <x:c r="Q120" s="34"/>
    </x:row>
    <x:row r="121">
      <x:c r="A121" s="34"/>
      <x:c r="B121" s="34"/>
      <x:c r="C121" s="34"/>
      <x:c r="D121" s="34"/>
      <x:c r="E121" s="34"/>
      <x:c r="F121" s="34"/>
      <x:c r="G121" s="34"/>
      <x:c r="H121" s="34"/>
      <x:c r="I121" s="34"/>
      <x:c r="J121" s="34"/>
      <x:c r="K121" s="34"/>
      <x:c r="L121" s="34"/>
      <x:c r="M121" s="34"/>
      <x:c r="N121" s="34"/>
      <x:c r="O121" s="34"/>
      <x:c r="P121" s="34"/>
      <x:c r="Q121" s="34"/>
    </x:row>
    <x:row r="122">
      <x:c r="A122" s="34"/>
      <x:c r="B122" s="34"/>
      <x:c r="C122" s="34"/>
      <x:c r="D122" s="34"/>
      <x:c r="E122" s="34"/>
      <x:c r="F122" s="34"/>
      <x:c r="G122" s="34"/>
      <x:c r="H122" s="34"/>
      <x:c r="I122" s="34"/>
      <x:c r="J122" s="34"/>
      <x:c r="K122" s="34"/>
      <x:c r="L122" s="34"/>
      <x:c r="M122" s="34"/>
      <x:c r="N122" s="34"/>
      <x:c r="O122" s="34"/>
      <x:c r="P122" s="34"/>
      <x:c r="Q122" s="34"/>
    </x:row>
    <x:row r="123">
      <x:c r="A123" s="34"/>
      <x:c r="B123" s="34"/>
      <x:c r="C123" s="34"/>
      <x:c r="D123" s="34"/>
      <x:c r="E123" s="34"/>
      <x:c r="F123" s="34"/>
      <x:c r="G123" s="34"/>
      <x:c r="H123" s="34"/>
      <x:c r="I123" s="34"/>
      <x:c r="J123" s="34"/>
      <x:c r="K123" s="34"/>
      <x:c r="L123" s="34"/>
      <x:c r="M123" s="34"/>
      <x:c r="N123" s="34"/>
      <x:c r="O123" s="34"/>
      <x:c r="P123" s="34"/>
      <x:c r="Q123" s="34"/>
    </x:row>
    <x:row r="124">
      <x:c r="A124" s="34"/>
      <x:c r="B124" s="34"/>
      <x:c r="C124" s="34"/>
      <x:c r="D124" s="34"/>
      <x:c r="E124" s="34"/>
      <x:c r="F124" s="34"/>
      <x:c r="G124" s="34"/>
      <x:c r="H124" s="34"/>
      <x:c r="I124" s="34"/>
      <x:c r="J124" s="34"/>
      <x:c r="K124" s="34"/>
      <x:c r="L124" s="34"/>
      <x:c r="M124" s="34"/>
      <x:c r="N124" s="34"/>
      <x:c r="O124" s="34"/>
      <x:c r="P124" s="34"/>
      <x:c r="Q124" s="34"/>
    </x:row>
    <x:row r="125">
      <x:c r="A125" s="34"/>
      <x:c r="B125" s="34"/>
      <x:c r="C125" s="34"/>
      <x:c r="D125" s="34"/>
      <x:c r="E125" s="34"/>
      <x:c r="F125" s="34"/>
      <x:c r="G125" s="34"/>
      <x:c r="H125" s="34"/>
      <x:c r="I125" s="34"/>
      <x:c r="J125" s="34"/>
      <x:c r="K125" s="34"/>
      <x:c r="L125" s="34"/>
      <x:c r="M125" s="34"/>
      <x:c r="N125" s="34"/>
      <x:c r="O125" s="34"/>
      <x:c r="P125" s="34"/>
      <x:c r="Q125" s="34"/>
    </x:row>
    <x:row r="126">
      <x:c r="A126" s="34"/>
      <x:c r="B126" s="34"/>
      <x:c r="C126" s="34"/>
      <x:c r="D126" s="34"/>
      <x:c r="E126" s="34"/>
      <x:c r="F126" s="34"/>
      <x:c r="G126" s="34"/>
      <x:c r="H126" s="34"/>
      <x:c r="I126" s="34"/>
      <x:c r="J126" s="34"/>
      <x:c r="K126" s="34"/>
      <x:c r="L126" s="34"/>
      <x:c r="M126" s="34"/>
      <x:c r="N126" s="34"/>
      <x:c r="O126" s="34"/>
      <x:c r="P126" s="34"/>
      <x:c r="Q126" s="34"/>
    </x:row>
    <x:row r="127">
      <x:c r="A127" s="34"/>
      <x:c r="B127" s="34"/>
      <x:c r="C127" s="34"/>
      <x:c r="D127" s="34"/>
      <x:c r="E127" s="34"/>
      <x:c r="F127" s="34"/>
      <x:c r="G127" s="34"/>
      <x:c r="H127" s="34"/>
      <x:c r="I127" s="34"/>
      <x:c r="J127" s="34"/>
      <x:c r="K127" s="34"/>
      <x:c r="L127" s="34"/>
      <x:c r="M127" s="34"/>
      <x:c r="N127" s="34"/>
      <x:c r="O127" s="34"/>
      <x:c r="P127" s="34"/>
      <x:c r="Q127" s="34"/>
    </x:row>
    <x:row r="128">
      <x:c r="A128" s="34"/>
      <x:c r="B128" s="34"/>
      <x:c r="C128" s="34"/>
      <x:c r="D128" s="34"/>
      <x:c r="E128" s="34"/>
      <x:c r="F128" s="34"/>
      <x:c r="G128" s="34"/>
      <x:c r="H128" s="34"/>
      <x:c r="I128" s="34"/>
      <x:c r="J128" s="34"/>
      <x:c r="K128" s="34"/>
      <x:c r="L128" s="34"/>
      <x:c r="M128" s="34"/>
      <x:c r="N128" s="34"/>
      <x:c r="O128" s="34"/>
      <x:c r="P128" s="34"/>
      <x:c r="Q128" s="34"/>
    </x:row>
    <x:row r="129">
      <x:c r="A129" s="34"/>
      <x:c r="B129" s="34"/>
      <x:c r="C129" s="34"/>
      <x:c r="D129" s="34"/>
      <x:c r="E129" s="34"/>
      <x:c r="F129" s="34"/>
      <x:c r="G129" s="34"/>
      <x:c r="H129" s="34"/>
      <x:c r="I129" s="34"/>
      <x:c r="J129" s="34"/>
      <x:c r="K129" s="34"/>
      <x:c r="L129" s="34"/>
      <x:c r="M129" s="34"/>
      <x:c r="N129" s="34"/>
      <x:c r="O129" s="34"/>
      <x:c r="P129" s="34"/>
      <x:c r="Q129" s="34"/>
    </x:row>
    <x:row r="130">
      <x:c r="A130" s="34"/>
      <x:c r="B130" s="34"/>
      <x:c r="C130" s="34"/>
      <x:c r="D130" s="34"/>
      <x:c r="E130" s="34"/>
      <x:c r="F130" s="34"/>
      <x:c r="G130" s="34"/>
      <x:c r="H130" s="34"/>
      <x:c r="I130" s="34"/>
      <x:c r="J130" s="34"/>
      <x:c r="K130" s="34"/>
      <x:c r="L130" s="34"/>
      <x:c r="M130" s="34"/>
      <x:c r="N130" s="34"/>
      <x:c r="O130" s="34"/>
      <x:c r="P130" s="34"/>
      <x:c r="Q130" s="34"/>
    </x:row>
    <x:row r="131">
      <x:c r="A131" s="34"/>
      <x:c r="B131" s="34"/>
      <x:c r="C131" s="34"/>
      <x:c r="D131" s="34"/>
      <x:c r="E131" s="34"/>
      <x:c r="F131" s="34"/>
      <x:c r="G131" s="34"/>
      <x:c r="H131" s="34"/>
      <x:c r="I131" s="34"/>
      <x:c r="J131" s="34"/>
      <x:c r="K131" s="34"/>
      <x:c r="L131" s="34"/>
      <x:c r="M131" s="34"/>
      <x:c r="N131" s="34"/>
      <x:c r="O131" s="34"/>
      <x:c r="P131" s="34"/>
      <x:c r="Q131" s="34"/>
    </x:row>
    <x:row r="132">
      <x:c r="A132" s="34"/>
      <x:c r="B132" s="34"/>
      <x:c r="C132" s="34"/>
      <x:c r="D132" s="34"/>
      <x:c r="E132" s="34"/>
      <x:c r="F132" s="34"/>
      <x:c r="G132" s="34"/>
      <x:c r="H132" s="34"/>
      <x:c r="I132" s="34"/>
      <x:c r="J132" s="34"/>
      <x:c r="K132" s="34"/>
      <x:c r="L132" s="34"/>
      <x:c r="M132" s="34"/>
      <x:c r="N132" s="34"/>
      <x:c r="O132" s="34"/>
      <x:c r="P132" s="34"/>
      <x:c r="Q132" s="34"/>
    </x:row>
    <x:row r="133">
      <x:c r="A133" s="34"/>
      <x:c r="B133" s="34"/>
      <x:c r="C133" s="34"/>
      <x:c r="D133" s="34"/>
      <x:c r="E133" s="34"/>
      <x:c r="F133" s="34"/>
      <x:c r="G133" s="34"/>
      <x:c r="H133" s="34"/>
      <x:c r="I133" s="34"/>
      <x:c r="J133" s="34"/>
      <x:c r="K133" s="34"/>
      <x:c r="L133" s="34"/>
      <x:c r="M133" s="34"/>
      <x:c r="N133" s="34"/>
      <x:c r="O133" s="34"/>
      <x:c r="P133" s="34"/>
      <x:c r="Q133" s="34"/>
    </x:row>
    <x:row r="134">
      <x:c r="A134" s="34"/>
      <x:c r="B134" s="34"/>
      <x:c r="C134" s="34"/>
      <x:c r="D134" s="34"/>
      <x:c r="E134" s="34"/>
      <x:c r="F134" s="34"/>
      <x:c r="G134" s="34"/>
      <x:c r="H134" s="34"/>
      <x:c r="I134" s="34"/>
      <x:c r="J134" s="34"/>
      <x:c r="K134" s="34"/>
      <x:c r="L134" s="34"/>
      <x:c r="M134" s="34"/>
      <x:c r="N134" s="34"/>
      <x:c r="O134" s="34"/>
      <x:c r="P134" s="34"/>
      <x:c r="Q134" s="34"/>
    </x:row>
    <x:row r="135">
      <x:c r="A135" s="34"/>
      <x:c r="B135" s="34"/>
      <x:c r="C135" s="34"/>
      <x:c r="D135" s="34"/>
      <x:c r="E135" s="34"/>
      <x:c r="F135" s="34"/>
      <x:c r="G135" s="34"/>
      <x:c r="H135" s="34"/>
      <x:c r="I135" s="34"/>
      <x:c r="J135" s="34"/>
      <x:c r="K135" s="34"/>
      <x:c r="L135" s="34"/>
      <x:c r="M135" s="34"/>
      <x:c r="N135" s="34"/>
      <x:c r="O135" s="34"/>
      <x:c r="P135" s="34"/>
      <x:c r="Q135" s="34"/>
    </x:row>
    <x:row r="136">
      <x:c r="A136" s="34"/>
      <x:c r="B136" s="34"/>
      <x:c r="C136" s="34"/>
      <x:c r="D136" s="34"/>
      <x:c r="E136" s="34"/>
      <x:c r="F136" s="34"/>
      <x:c r="G136" s="34"/>
      <x:c r="H136" s="34"/>
      <x:c r="I136" s="34"/>
      <x:c r="J136" s="34"/>
      <x:c r="K136" s="34"/>
      <x:c r="L136" s="34"/>
      <x:c r="M136" s="34"/>
      <x:c r="N136" s="34"/>
      <x:c r="O136" s="34"/>
      <x:c r="P136" s="34"/>
      <x:c r="Q136" s="34"/>
    </x:row>
    <x:row r="137">
      <x:c r="A137" s="34"/>
      <x:c r="B137" s="34"/>
      <x:c r="C137" s="34"/>
      <x:c r="D137" s="34"/>
      <x:c r="E137" s="34"/>
      <x:c r="F137" s="34"/>
      <x:c r="G137" s="34"/>
      <x:c r="H137" s="34"/>
      <x:c r="I137" s="34"/>
      <x:c r="J137" s="34"/>
      <x:c r="K137" s="34"/>
      <x:c r="L137" s="34"/>
      <x:c r="M137" s="34"/>
      <x:c r="N137" s="34"/>
      <x:c r="O137" s="34"/>
      <x:c r="P137" s="34"/>
      <x:c r="Q137" s="34"/>
    </x:row>
    <x:row r="138">
      <x:c r="A138" s="34"/>
      <x:c r="B138" s="34"/>
      <x:c r="C138" s="34"/>
      <x:c r="D138" s="34"/>
      <x:c r="E138" s="34"/>
      <x:c r="F138" s="34"/>
      <x:c r="G138" s="34"/>
      <x:c r="H138" s="34"/>
      <x:c r="I138" s="34"/>
      <x:c r="J138" s="34"/>
      <x:c r="K138" s="34"/>
      <x:c r="L138" s="34"/>
      <x:c r="M138" s="34"/>
      <x:c r="N138" s="34"/>
      <x:c r="O138" s="34"/>
      <x:c r="P138" s="34"/>
      <x:c r="Q138" s="34"/>
    </x:row>
    <x:row r="139">
      <x:c r="A139" s="34"/>
      <x:c r="B139" s="34"/>
      <x:c r="C139" s="34"/>
      <x:c r="D139" s="34"/>
      <x:c r="E139" s="34"/>
      <x:c r="F139" s="34"/>
      <x:c r="G139" s="34"/>
      <x:c r="H139" s="34"/>
      <x:c r="I139" s="34"/>
      <x:c r="J139" s="34"/>
      <x:c r="K139" s="34"/>
      <x:c r="L139" s="34"/>
      <x:c r="M139" s="34"/>
      <x:c r="N139" s="34"/>
      <x:c r="O139" s="34"/>
      <x:c r="P139" s="34"/>
      <x:c r="Q139" s="34"/>
    </x:row>
    <x:row r="140">
      <x:c r="A140" s="34"/>
      <x:c r="B140" s="34"/>
      <x:c r="C140" s="34"/>
      <x:c r="D140" s="34"/>
      <x:c r="E140" s="34"/>
      <x:c r="F140" s="34"/>
      <x:c r="G140" s="34"/>
      <x:c r="H140" s="34"/>
      <x:c r="I140" s="34"/>
      <x:c r="J140" s="34"/>
      <x:c r="K140" s="34"/>
      <x:c r="L140" s="34"/>
      <x:c r="M140" s="34"/>
      <x:c r="N140" s="34"/>
      <x:c r="O140" s="34"/>
      <x:c r="P140" s="34"/>
      <x:c r="Q140" s="34"/>
    </x:row>
    <x:row r="141">
      <x:c r="A141" s="34"/>
      <x:c r="B141" s="34"/>
      <x:c r="C141" s="34"/>
      <x:c r="D141" s="34"/>
      <x:c r="E141" s="34"/>
      <x:c r="F141" s="34"/>
      <x:c r="G141" s="34"/>
      <x:c r="H141" s="34"/>
      <x:c r="I141" s="34"/>
      <x:c r="J141" s="34"/>
      <x:c r="K141" s="34"/>
      <x:c r="L141" s="34"/>
      <x:c r="M141" s="34"/>
      <x:c r="N141" s="34"/>
      <x:c r="O141" s="34"/>
      <x:c r="P141" s="34"/>
      <x:c r="Q141" s="34"/>
    </x:row>
    <x:row r="142">
      <x:c r="A142" s="34"/>
      <x:c r="B142" s="34"/>
      <x:c r="C142" s="34"/>
      <x:c r="D142" s="34"/>
      <x:c r="E142" s="34"/>
      <x:c r="F142" s="34"/>
      <x:c r="G142" s="34"/>
      <x:c r="H142" s="34"/>
      <x:c r="I142" s="34"/>
      <x:c r="J142" s="34"/>
      <x:c r="K142" s="34"/>
      <x:c r="L142" s="34"/>
      <x:c r="M142" s="34"/>
      <x:c r="N142" s="34"/>
      <x:c r="O142" s="34"/>
      <x:c r="P142" s="34"/>
      <x:c r="Q142" s="34"/>
    </x:row>
    <x:row r="143">
      <x:c r="A143" s="34"/>
      <x:c r="B143" s="34"/>
      <x:c r="C143" s="34"/>
      <x:c r="D143" s="34"/>
      <x:c r="E143" s="34"/>
      <x:c r="F143" s="34"/>
      <x:c r="G143" s="34"/>
      <x:c r="H143" s="34"/>
      <x:c r="I143" s="34"/>
      <x:c r="J143" s="34"/>
      <x:c r="K143" s="34"/>
      <x:c r="L143" s="34"/>
      <x:c r="M143" s="34"/>
      <x:c r="N143" s="34"/>
      <x:c r="O143" s="34"/>
      <x:c r="P143" s="34"/>
      <x:c r="Q143" s="34"/>
    </x:row>
    <x:row r="144">
      <x:c r="A144" s="34"/>
      <x:c r="B144" s="34"/>
      <x:c r="C144" s="34"/>
      <x:c r="D144" s="34"/>
      <x:c r="E144" s="34"/>
      <x:c r="F144" s="34"/>
      <x:c r="G144" s="34"/>
      <x:c r="H144" s="34"/>
      <x:c r="I144" s="34"/>
      <x:c r="J144" s="34"/>
      <x:c r="K144" s="34"/>
      <x:c r="L144" s="34"/>
      <x:c r="M144" s="34"/>
      <x:c r="N144" s="34"/>
      <x:c r="O144" s="34"/>
      <x:c r="P144" s="34"/>
      <x:c r="Q144" s="34"/>
    </x:row>
    <x:row r="145">
      <x:c r="A145" s="34"/>
      <x:c r="B145" s="34"/>
      <x:c r="C145" s="34"/>
      <x:c r="D145" s="34"/>
      <x:c r="E145" s="34"/>
      <x:c r="F145" s="34"/>
      <x:c r="G145" s="34"/>
      <x:c r="H145" s="34"/>
      <x:c r="I145" s="34"/>
      <x:c r="J145" s="34"/>
      <x:c r="K145" s="34"/>
      <x:c r="L145" s="34"/>
      <x:c r="M145" s="34"/>
      <x:c r="N145" s="34"/>
      <x:c r="O145" s="34"/>
      <x:c r="P145" s="34"/>
      <x:c r="Q145" s="34"/>
    </x:row>
    <x:row r="146">
      <x:c r="A146" s="34"/>
      <x:c r="B146" s="34"/>
      <x:c r="C146" s="34"/>
      <x:c r="D146" s="34"/>
      <x:c r="E146" s="34"/>
      <x:c r="F146" s="34"/>
      <x:c r="G146" s="34"/>
      <x:c r="H146" s="34"/>
      <x:c r="I146" s="34"/>
      <x:c r="J146" s="34"/>
      <x:c r="K146" s="34"/>
      <x:c r="L146" s="34"/>
      <x:c r="M146" s="34"/>
      <x:c r="N146" s="34"/>
      <x:c r="O146" s="34"/>
      <x:c r="P146" s="34"/>
      <x:c r="Q146" s="34"/>
    </x:row>
    <x:row r="147">
      <x:c r="A147" s="34"/>
      <x:c r="B147" s="34"/>
      <x:c r="C147" s="34"/>
      <x:c r="D147" s="34"/>
      <x:c r="E147" s="34"/>
      <x:c r="F147" s="34"/>
      <x:c r="G147" s="34"/>
      <x:c r="H147" s="34"/>
      <x:c r="I147" s="34"/>
      <x:c r="J147" s="34"/>
      <x:c r="K147" s="34"/>
      <x:c r="L147" s="34"/>
      <x:c r="M147" s="34"/>
      <x:c r="N147" s="34"/>
      <x:c r="O147" s="34"/>
      <x:c r="P147" s="34"/>
      <x:c r="Q147" s="34"/>
    </x:row>
    <x:row r="148">
      <x:c r="A148" s="34"/>
      <x:c r="B148" s="34"/>
      <x:c r="C148" s="34"/>
      <x:c r="D148" s="34"/>
      <x:c r="E148" s="34"/>
      <x:c r="F148" s="34"/>
      <x:c r="G148" s="34"/>
      <x:c r="H148" s="34"/>
      <x:c r="I148" s="34"/>
      <x:c r="J148" s="34"/>
      <x:c r="K148" s="34"/>
      <x:c r="L148" s="34"/>
      <x:c r="M148" s="34"/>
      <x:c r="N148" s="34"/>
      <x:c r="O148" s="34"/>
      <x:c r="P148" s="34"/>
      <x:c r="Q148" s="34"/>
    </x:row>
    <x:row r="149">
      <x:c r="A149" s="34"/>
      <x:c r="B149" s="34"/>
      <x:c r="C149" s="34"/>
      <x:c r="D149" s="34"/>
      <x:c r="E149" s="34"/>
      <x:c r="F149" s="34"/>
      <x:c r="G149" s="34"/>
      <x:c r="H149" s="34"/>
      <x:c r="I149" s="34"/>
      <x:c r="J149" s="34"/>
      <x:c r="K149" s="34"/>
      <x:c r="L149" s="34"/>
      <x:c r="M149" s="34"/>
      <x:c r="N149" s="34"/>
      <x:c r="O149" s="34"/>
      <x:c r="P149" s="34"/>
      <x:c r="Q149" s="34"/>
    </x:row>
    <x:row r="150">
      <x:c r="A150" s="34"/>
      <x:c r="B150" s="34"/>
      <x:c r="C150" s="34"/>
      <x:c r="D150" s="34"/>
      <x:c r="E150" s="34"/>
      <x:c r="F150" s="34"/>
      <x:c r="G150" s="34"/>
      <x:c r="H150" s="34"/>
      <x:c r="I150" s="34"/>
      <x:c r="J150" s="34"/>
      <x:c r="K150" s="34"/>
      <x:c r="L150" s="34"/>
      <x:c r="M150" s="34"/>
      <x:c r="N150" s="34"/>
      <x:c r="O150" s="34"/>
      <x:c r="P150" s="34"/>
      <x:c r="Q150" s="34"/>
    </x:row>
    <x:row r="151">
      <x:c r="A151" s="34"/>
      <x:c r="B151" s="34"/>
      <x:c r="C151" s="34"/>
      <x:c r="D151" s="34"/>
      <x:c r="E151" s="34"/>
      <x:c r="F151" s="34"/>
      <x:c r="G151" s="34"/>
      <x:c r="H151" s="34"/>
      <x:c r="I151" s="34"/>
      <x:c r="J151" s="34"/>
      <x:c r="K151" s="34"/>
      <x:c r="L151" s="34"/>
      <x:c r="M151" s="34"/>
      <x:c r="N151" s="34"/>
      <x:c r="O151" s="34"/>
      <x:c r="P151" s="34"/>
      <x:c r="Q151" s="34"/>
    </x:row>
    <x:row r="152">
      <x:c r="A152" s="34"/>
      <x:c r="B152" s="34"/>
      <x:c r="C152" s="34"/>
      <x:c r="D152" s="34"/>
      <x:c r="E152" s="34"/>
      <x:c r="F152" s="34"/>
      <x:c r="G152" s="34"/>
      <x:c r="H152" s="34"/>
      <x:c r="I152" s="34"/>
      <x:c r="J152" s="34"/>
      <x:c r="K152" s="34"/>
      <x:c r="L152" s="34"/>
      <x:c r="M152" s="34"/>
      <x:c r="N152" s="34"/>
      <x:c r="O152" s="34"/>
      <x:c r="P152" s="34"/>
      <x:c r="Q152" s="34"/>
    </x:row>
    <x:row r="153">
      <x:c r="A153" s="34"/>
      <x:c r="B153" s="34"/>
      <x:c r="C153" s="34"/>
      <x:c r="D153" s="34"/>
      <x:c r="E153" s="34"/>
      <x:c r="F153" s="34"/>
      <x:c r="G153" s="34"/>
      <x:c r="H153" s="34"/>
      <x:c r="I153" s="34"/>
      <x:c r="J153" s="34"/>
      <x:c r="K153" s="34"/>
      <x:c r="L153" s="34"/>
      <x:c r="M153" s="34"/>
      <x:c r="N153" s="34"/>
      <x:c r="O153" s="34"/>
      <x:c r="P153" s="34"/>
      <x:c r="Q153" s="34"/>
    </x:row>
    <x:row r="154">
      <x:c r="A154" s="34"/>
      <x:c r="B154" s="34"/>
      <x:c r="C154" s="34"/>
      <x:c r="D154" s="34"/>
      <x:c r="E154" s="34"/>
      <x:c r="F154" s="34"/>
      <x:c r="G154" s="34"/>
      <x:c r="H154" s="34"/>
      <x:c r="I154" s="34"/>
      <x:c r="J154" s="34"/>
      <x:c r="K154" s="34"/>
      <x:c r="L154" s="34"/>
      <x:c r="M154" s="34"/>
      <x:c r="N154" s="34"/>
      <x:c r="O154" s="34"/>
      <x:c r="P154" s="34"/>
      <x:c r="Q154" s="34"/>
    </x:row>
    <x:row r="155">
      <x:c r="A155" s="34"/>
      <x:c r="B155" s="34"/>
      <x:c r="C155" s="34"/>
      <x:c r="D155" s="34"/>
      <x:c r="E155" s="34"/>
      <x:c r="F155" s="34"/>
      <x:c r="G155" s="34"/>
      <x:c r="H155" s="34"/>
      <x:c r="I155" s="34"/>
      <x:c r="J155" s="34"/>
      <x:c r="K155" s="34"/>
      <x:c r="L155" s="34"/>
      <x:c r="M155" s="34"/>
      <x:c r="N155" s="34"/>
      <x:c r="O155" s="34"/>
      <x:c r="P155" s="34"/>
      <x:c r="Q155" s="34"/>
    </x:row>
    <x:row r="156">
      <x:c r="A156" s="34"/>
      <x:c r="B156" s="34"/>
      <x:c r="C156" s="34"/>
      <x:c r="D156" s="34"/>
      <x:c r="E156" s="34"/>
      <x:c r="F156" s="34"/>
      <x:c r="G156" s="34"/>
      <x:c r="H156" s="34"/>
      <x:c r="I156" s="34"/>
      <x:c r="J156" s="34"/>
      <x:c r="K156" s="34"/>
      <x:c r="L156" s="34"/>
      <x:c r="M156" s="34"/>
      <x:c r="N156" s="34"/>
      <x:c r="O156" s="34"/>
      <x:c r="P156" s="34"/>
      <x:c r="Q156" s="34"/>
    </x:row>
    <x:row r="157">
      <x:c r="A157" s="34"/>
      <x:c r="B157" s="34"/>
      <x:c r="C157" s="34"/>
      <x:c r="D157" s="34"/>
      <x:c r="E157" s="34"/>
      <x:c r="F157" s="34"/>
      <x:c r="G157" s="34"/>
      <x:c r="H157" s="34"/>
      <x:c r="I157" s="34"/>
      <x:c r="J157" s="34"/>
      <x:c r="K157" s="34"/>
      <x:c r="L157" s="34"/>
      <x:c r="M157" s="34"/>
      <x:c r="N157" s="34"/>
      <x:c r="O157" s="34"/>
      <x:c r="P157" s="34"/>
      <x:c r="Q157" s="34"/>
    </x:row>
    <x:row r="158">
      <x:c r="A158" s="34"/>
      <x:c r="B158" s="34"/>
      <x:c r="C158" s="34"/>
      <x:c r="D158" s="34"/>
      <x:c r="E158" s="34"/>
      <x:c r="F158" s="34"/>
      <x:c r="G158" s="34"/>
      <x:c r="H158" s="34"/>
      <x:c r="I158" s="34"/>
      <x:c r="J158" s="34"/>
      <x:c r="K158" s="34"/>
      <x:c r="L158" s="34"/>
      <x:c r="M158" s="34"/>
      <x:c r="N158" s="34"/>
      <x:c r="O158" s="34"/>
      <x:c r="P158" s="34"/>
      <x:c r="Q158" s="34"/>
    </x:row>
    <x:row r="159">
      <x:c r="A159" s="34"/>
      <x:c r="B159" s="34"/>
      <x:c r="C159" s="34"/>
      <x:c r="D159" s="34"/>
      <x:c r="E159" s="34"/>
      <x:c r="F159" s="34"/>
      <x:c r="G159" s="34"/>
      <x:c r="H159" s="34"/>
      <x:c r="I159" s="34"/>
      <x:c r="J159" s="34"/>
      <x:c r="K159" s="34"/>
      <x:c r="L159" s="34"/>
      <x:c r="M159" s="34"/>
      <x:c r="N159" s="34"/>
      <x:c r="O159" s="34"/>
      <x:c r="P159" s="34"/>
      <x:c r="Q159" s="34"/>
    </x:row>
    <x:row r="160">
      <x:c r="A160" s="34"/>
      <x:c r="B160" s="34"/>
      <x:c r="C160" s="34"/>
      <x:c r="D160" s="34"/>
      <x:c r="E160" s="34"/>
      <x:c r="F160" s="34"/>
      <x:c r="G160" s="34"/>
      <x:c r="H160" s="34"/>
      <x:c r="I160" s="34"/>
      <x:c r="J160" s="34"/>
      <x:c r="K160" s="34"/>
      <x:c r="L160" s="34"/>
      <x:c r="M160" s="34"/>
      <x:c r="N160" s="34"/>
      <x:c r="O160" s="34"/>
      <x:c r="P160" s="34"/>
      <x:c r="Q160" s="34"/>
    </x:row>
    <x:row r="161">
      <x:c r="A161" s="34"/>
      <x:c r="B161" s="34"/>
      <x:c r="C161" s="34"/>
      <x:c r="D161" s="34"/>
      <x:c r="E161" s="34"/>
      <x:c r="F161" s="34"/>
      <x:c r="G161" s="34"/>
      <x:c r="H161" s="34"/>
      <x:c r="I161" s="34"/>
      <x:c r="J161" s="34"/>
      <x:c r="K161" s="34"/>
      <x:c r="L161" s="34"/>
      <x:c r="M161" s="34"/>
      <x:c r="N161" s="34"/>
      <x:c r="O161" s="34"/>
      <x:c r="P161" s="34"/>
      <x:c r="Q161" s="34"/>
    </x:row>
    <x:row r="162">
      <x:c r="A162" s="34"/>
      <x:c r="B162" s="34"/>
      <x:c r="C162" s="34"/>
      <x:c r="D162" s="34"/>
      <x:c r="E162" s="34"/>
      <x:c r="F162" s="34"/>
      <x:c r="G162" s="34"/>
      <x:c r="H162" s="34"/>
      <x:c r="I162" s="34"/>
      <x:c r="J162" s="34"/>
      <x:c r="K162" s="34"/>
      <x:c r="L162" s="34"/>
      <x:c r="M162" s="34"/>
      <x:c r="N162" s="34"/>
      <x:c r="O162" s="34"/>
      <x:c r="P162" s="34"/>
      <x:c r="Q162" s="34"/>
    </x:row>
    <x:row r="163">
      <x:c r="A163" s="34"/>
      <x:c r="B163" s="34"/>
      <x:c r="C163" s="34"/>
      <x:c r="D163" s="34"/>
      <x:c r="E163" s="34"/>
      <x:c r="F163" s="34"/>
      <x:c r="G163" s="34"/>
      <x:c r="H163" s="34"/>
      <x:c r="I163" s="34"/>
      <x:c r="J163" s="34"/>
      <x:c r="K163" s="34"/>
      <x:c r="L163" s="34"/>
      <x:c r="M163" s="34"/>
      <x:c r="N163" s="34"/>
      <x:c r="O163" s="34"/>
      <x:c r="P163" s="34"/>
      <x:c r="Q163" s="34"/>
    </x:row>
    <x:row r="164">
      <x:c r="A164" s="34"/>
      <x:c r="B164" s="34"/>
      <x:c r="C164" s="34"/>
      <x:c r="D164" s="34"/>
      <x:c r="E164" s="34"/>
      <x:c r="F164" s="34"/>
      <x:c r="G164" s="34"/>
      <x:c r="H164" s="34"/>
      <x:c r="I164" s="34"/>
      <x:c r="J164" s="34"/>
      <x:c r="K164" s="34"/>
      <x:c r="L164" s="34"/>
      <x:c r="M164" s="34"/>
      <x:c r="N164" s="34"/>
      <x:c r="O164" s="34"/>
      <x:c r="P164" s="34"/>
      <x:c r="Q164" s="34"/>
    </x:row>
    <x:row r="165">
      <x:c r="A165" s="34"/>
      <x:c r="B165" s="34"/>
      <x:c r="C165" s="34"/>
      <x:c r="D165" s="34"/>
      <x:c r="E165" s="34"/>
      <x:c r="F165" s="34"/>
      <x:c r="G165" s="34"/>
      <x:c r="H165" s="34"/>
      <x:c r="I165" s="34"/>
      <x:c r="J165" s="34"/>
      <x:c r="K165" s="34"/>
      <x:c r="L165" s="34"/>
      <x:c r="M165" s="34"/>
      <x:c r="N165" s="34"/>
      <x:c r="O165" s="34"/>
      <x:c r="P165" s="34"/>
      <x:c r="Q165" s="34"/>
    </x:row>
    <x:row r="166">
      <x:c r="A166" s="34"/>
      <x:c r="B166" s="34"/>
      <x:c r="C166" s="34"/>
      <x:c r="D166" s="34"/>
      <x:c r="E166" s="34"/>
      <x:c r="F166" s="34"/>
      <x:c r="G166" s="34"/>
      <x:c r="H166" s="34"/>
      <x:c r="I166" s="34"/>
      <x:c r="J166" s="34"/>
      <x:c r="K166" s="34"/>
      <x:c r="L166" s="34"/>
      <x:c r="M166" s="34"/>
      <x:c r="N166" s="34"/>
      <x:c r="O166" s="34"/>
      <x:c r="P166" s="34"/>
      <x:c r="Q166" s="34"/>
    </x:row>
    <x:row r="167">
      <x:c r="A167" s="34"/>
      <x:c r="B167" s="34"/>
      <x:c r="C167" s="34"/>
      <x:c r="D167" s="34"/>
      <x:c r="E167" s="34"/>
      <x:c r="F167" s="34"/>
      <x:c r="G167" s="34"/>
      <x:c r="H167" s="34"/>
      <x:c r="I167" s="34"/>
      <x:c r="J167" s="34"/>
      <x:c r="K167" s="34"/>
      <x:c r="L167" s="34"/>
      <x:c r="M167" s="34"/>
      <x:c r="N167" s="34"/>
      <x:c r="O167" s="34"/>
      <x:c r="P167" s="34"/>
      <x:c r="Q167" s="34"/>
    </x:row>
    <x:row r="168">
      <x:c r="A168" s="34"/>
      <x:c r="B168" s="34"/>
      <x:c r="C168" s="34"/>
      <x:c r="D168" s="34"/>
      <x:c r="E168" s="34"/>
      <x:c r="F168" s="34"/>
      <x:c r="G168" s="34"/>
      <x:c r="H168" s="34"/>
      <x:c r="I168" s="34"/>
      <x:c r="J168" s="34"/>
      <x:c r="K168" s="34"/>
      <x:c r="L168" s="34"/>
      <x:c r="M168" s="34"/>
      <x:c r="N168" s="34"/>
      <x:c r="O168" s="34"/>
      <x:c r="P168" s="34"/>
      <x:c r="Q168" s="34"/>
    </x:row>
    <x:row r="169">
      <x:c r="A169" s="34"/>
      <x:c r="B169" s="34"/>
      <x:c r="C169" s="34"/>
      <x:c r="D169" s="34"/>
      <x:c r="E169" s="34"/>
      <x:c r="F169" s="34"/>
      <x:c r="G169" s="34"/>
      <x:c r="H169" s="34"/>
      <x:c r="I169" s="34"/>
      <x:c r="J169" s="34"/>
      <x:c r="K169" s="34"/>
      <x:c r="L169" s="34"/>
      <x:c r="M169" s="34"/>
      <x:c r="N169" s="34"/>
      <x:c r="O169" s="34"/>
      <x:c r="P169" s="34"/>
      <x:c r="Q169" s="34"/>
    </x:row>
    <x:row r="170">
      <x:c r="A170" s="34"/>
      <x:c r="B170" s="34"/>
      <x:c r="C170" s="34"/>
      <x:c r="D170" s="34"/>
      <x:c r="E170" s="34"/>
      <x:c r="F170" s="34"/>
      <x:c r="G170" s="34"/>
      <x:c r="H170" s="34"/>
      <x:c r="I170" s="34"/>
      <x:c r="J170" s="34"/>
      <x:c r="K170" s="34"/>
      <x:c r="L170" s="34"/>
      <x:c r="M170" s="34"/>
      <x:c r="N170" s="34"/>
      <x:c r="O170" s="34"/>
      <x:c r="P170" s="34"/>
      <x:c r="Q170" s="34"/>
    </x:row>
    <x:row r="171">
      <x:c r="A171" s="34"/>
      <x:c r="B171" s="34"/>
      <x:c r="C171" s="34"/>
      <x:c r="D171" s="34"/>
      <x:c r="E171" s="34"/>
      <x:c r="F171" s="34"/>
      <x:c r="G171" s="34"/>
      <x:c r="H171" s="34"/>
      <x:c r="I171" s="34"/>
      <x:c r="J171" s="34"/>
      <x:c r="K171" s="34"/>
      <x:c r="L171" s="34"/>
      <x:c r="M171" s="34"/>
      <x:c r="N171" s="34"/>
      <x:c r="O171" s="34"/>
      <x:c r="P171" s="34"/>
      <x:c r="Q171" s="34"/>
    </x:row>
    <x:row r="172">
      <x:c r="A172" s="34"/>
      <x:c r="B172" s="34"/>
      <x:c r="C172" s="34"/>
      <x:c r="D172" s="34"/>
      <x:c r="E172" s="34"/>
      <x:c r="F172" s="34"/>
      <x:c r="G172" s="34"/>
      <x:c r="H172" s="34"/>
      <x:c r="I172" s="34"/>
      <x:c r="J172" s="34"/>
      <x:c r="K172" s="34"/>
      <x:c r="L172" s="34"/>
      <x:c r="M172" s="34"/>
      <x:c r="N172" s="34"/>
      <x:c r="O172" s="34"/>
      <x:c r="P172" s="34"/>
      <x:c r="Q172" s="34"/>
    </x:row>
    <x:row r="173">
      <x:c r="A173" s="34"/>
      <x:c r="B173" s="34"/>
      <x:c r="C173" s="34"/>
      <x:c r="D173" s="34"/>
      <x:c r="E173" s="34"/>
      <x:c r="F173" s="34"/>
      <x:c r="G173" s="34"/>
      <x:c r="H173" s="34"/>
      <x:c r="I173" s="34"/>
      <x:c r="J173" s="34"/>
      <x:c r="K173" s="34"/>
      <x:c r="L173" s="34"/>
      <x:c r="M173" s="34"/>
      <x:c r="N173" s="34"/>
      <x:c r="O173" s="34"/>
      <x:c r="P173" s="34"/>
      <x:c r="Q173" s="34"/>
    </x:row>
    <x:row r="174">
      <x:c r="A174" s="34"/>
      <x:c r="B174" s="34"/>
      <x:c r="C174" s="34"/>
      <x:c r="D174" s="34"/>
      <x:c r="E174" s="34"/>
      <x:c r="F174" s="34"/>
      <x:c r="G174" s="34"/>
      <x:c r="H174" s="34"/>
      <x:c r="I174" s="34"/>
      <x:c r="J174" s="34"/>
      <x:c r="K174" s="34"/>
      <x:c r="L174" s="34"/>
      <x:c r="M174" s="34"/>
      <x:c r="N174" s="34"/>
      <x:c r="O174" s="34"/>
      <x:c r="P174" s="34"/>
      <x:c r="Q174" s="34"/>
    </x:row>
    <x:row r="175">
      <x:c r="A175" s="34"/>
      <x:c r="B175" s="34"/>
      <x:c r="C175" s="34"/>
      <x:c r="D175" s="34"/>
      <x:c r="E175" s="34"/>
      <x:c r="F175" s="34"/>
      <x:c r="G175" s="34"/>
      <x:c r="H175" s="34"/>
      <x:c r="I175" s="34"/>
      <x:c r="J175" s="34"/>
      <x:c r="K175" s="34"/>
      <x:c r="L175" s="34"/>
      <x:c r="M175" s="34"/>
      <x:c r="N175" s="34"/>
      <x:c r="O175" s="34"/>
      <x:c r="P175" s="34"/>
      <x:c r="Q175" s="34"/>
    </x:row>
    <x:row r="176">
      <x:c r="A176" s="34"/>
      <x:c r="B176" s="34"/>
      <x:c r="C176" s="34"/>
      <x:c r="D176" s="34"/>
      <x:c r="E176" s="34"/>
      <x:c r="F176" s="34"/>
      <x:c r="G176" s="34"/>
      <x:c r="H176" s="34"/>
      <x:c r="I176" s="34"/>
      <x:c r="J176" s="34"/>
      <x:c r="K176" s="34"/>
      <x:c r="L176" s="34"/>
      <x:c r="M176" s="34"/>
      <x:c r="N176" s="34"/>
      <x:c r="O176" s="34"/>
      <x:c r="P176" s="34"/>
      <x:c r="Q176" s="34"/>
    </x:row>
    <x:row r="177">
      <x:c r="A177" s="34"/>
      <x:c r="B177" s="34"/>
      <x:c r="C177" s="34"/>
      <x:c r="D177" s="34"/>
      <x:c r="E177" s="34"/>
      <x:c r="F177" s="34"/>
      <x:c r="G177" s="34"/>
      <x:c r="H177" s="34"/>
      <x:c r="I177" s="34"/>
      <x:c r="J177" s="34"/>
      <x:c r="K177" s="34"/>
      <x:c r="L177" s="34"/>
      <x:c r="M177" s="34"/>
      <x:c r="N177" s="34"/>
      <x:c r="O177" s="34"/>
      <x:c r="P177" s="34"/>
      <x:c r="Q177" s="34"/>
    </x:row>
    <x:row r="178">
      <x:c r="A178" s="34"/>
      <x:c r="B178" s="34"/>
      <x:c r="C178" s="34"/>
      <x:c r="D178" s="34"/>
      <x:c r="E178" s="34"/>
      <x:c r="F178" s="34"/>
      <x:c r="G178" s="34"/>
      <x:c r="H178" s="34"/>
      <x:c r="I178" s="34"/>
      <x:c r="J178" s="34"/>
      <x:c r="K178" s="34"/>
      <x:c r="L178" s="34"/>
      <x:c r="M178" s="34"/>
      <x:c r="N178" s="34"/>
      <x:c r="O178" s="34"/>
      <x:c r="P178" s="34"/>
      <x:c r="Q178" s="34"/>
    </x:row>
    <x:row r="179">
      <x:c r="A179" s="34"/>
      <x:c r="B179" s="34"/>
      <x:c r="C179" s="34"/>
      <x:c r="D179" s="34"/>
      <x:c r="E179" s="34"/>
      <x:c r="F179" s="34"/>
      <x:c r="G179" s="34"/>
      <x:c r="H179" s="34"/>
      <x:c r="I179" s="34"/>
      <x:c r="J179" s="34"/>
      <x:c r="K179" s="34"/>
      <x:c r="L179" s="34"/>
      <x:c r="M179" s="34"/>
      <x:c r="N179" s="34"/>
      <x:c r="O179" s="34"/>
      <x:c r="P179" s="34"/>
      <x:c r="Q179" s="34"/>
    </x:row>
    <x:row r="180">
      <x:c r="A180" s="34"/>
      <x:c r="B180" s="34"/>
      <x:c r="C180" s="34"/>
      <x:c r="D180" s="34"/>
      <x:c r="E180" s="34"/>
      <x:c r="F180" s="34"/>
      <x:c r="G180" s="34"/>
      <x:c r="H180" s="34"/>
      <x:c r="I180" s="34"/>
      <x:c r="J180" s="34"/>
      <x:c r="K180" s="34"/>
      <x:c r="L180" s="34"/>
      <x:c r="M180" s="34"/>
      <x:c r="N180" s="34"/>
      <x:c r="O180" s="34"/>
      <x:c r="P180" s="34"/>
      <x:c r="Q180" s="34"/>
    </x:row>
    <x:row r="181">
      <x:c r="A181" s="34"/>
      <x:c r="B181" s="34"/>
      <x:c r="C181" s="34"/>
      <x:c r="D181" s="34"/>
      <x:c r="E181" s="34"/>
      <x:c r="F181" s="34"/>
      <x:c r="G181" s="34"/>
      <x:c r="H181" s="34"/>
      <x:c r="I181" s="34"/>
      <x:c r="J181" s="34"/>
      <x:c r="K181" s="34"/>
      <x:c r="L181" s="34"/>
      <x:c r="M181" s="34"/>
      <x:c r="N181" s="34"/>
      <x:c r="O181" s="34"/>
      <x:c r="P181" s="34"/>
      <x:c r="Q181" s="34"/>
    </x:row>
    <x:row r="182">
      <x:c r="A182" s="34"/>
      <x:c r="B182" s="34"/>
      <x:c r="C182" s="34"/>
      <x:c r="D182" s="34"/>
      <x:c r="E182" s="34"/>
      <x:c r="F182" s="34"/>
      <x:c r="G182" s="34"/>
      <x:c r="H182" s="34"/>
      <x:c r="I182" s="34"/>
      <x:c r="J182" s="34"/>
      <x:c r="K182" s="34"/>
      <x:c r="L182" s="34"/>
      <x:c r="M182" s="34"/>
      <x:c r="N182" s="34"/>
      <x:c r="O182" s="34"/>
      <x:c r="P182" s="34"/>
      <x:c r="Q182" s="34"/>
    </x:row>
    <x:row r="183">
      <x:c r="A183" s="34"/>
      <x:c r="B183" s="34"/>
      <x:c r="C183" s="34"/>
      <x:c r="D183" s="34"/>
      <x:c r="E183" s="34"/>
      <x:c r="F183" s="34"/>
      <x:c r="G183" s="34"/>
      <x:c r="H183" s="34"/>
      <x:c r="I183" s="34"/>
      <x:c r="J183" s="34"/>
      <x:c r="K183" s="34"/>
      <x:c r="L183" s="34"/>
      <x:c r="M183" s="34"/>
      <x:c r="N183" s="34"/>
      <x:c r="O183" s="34"/>
      <x:c r="P183" s="34"/>
      <x:c r="Q183" s="34"/>
    </x:row>
    <x:row r="184">
      <x:c r="A184" s="34"/>
      <x:c r="B184" s="34"/>
      <x:c r="C184" s="34"/>
      <x:c r="D184" s="34"/>
      <x:c r="E184" s="34"/>
      <x:c r="F184" s="34"/>
      <x:c r="G184" s="34"/>
      <x:c r="H184" s="34"/>
      <x:c r="I184" s="34"/>
      <x:c r="J184" s="34"/>
      <x:c r="K184" s="34"/>
      <x:c r="L184" s="34"/>
      <x:c r="M184" s="34"/>
      <x:c r="N184" s="34"/>
      <x:c r="O184" s="34"/>
      <x:c r="P184" s="34"/>
      <x:c r="Q184" s="34"/>
    </x:row>
    <x:row r="185">
      <x:c r="A185" s="34"/>
      <x:c r="B185" s="34"/>
      <x:c r="C185" s="34"/>
      <x:c r="D185" s="34"/>
      <x:c r="E185" s="34"/>
      <x:c r="F185" s="34"/>
      <x:c r="G185" s="34"/>
      <x:c r="H185" s="34"/>
      <x:c r="I185" s="34"/>
      <x:c r="J185" s="34"/>
      <x:c r="K185" s="34"/>
      <x:c r="L185" s="34"/>
      <x:c r="M185" s="34"/>
      <x:c r="N185" s="34"/>
      <x:c r="O185" s="34"/>
      <x:c r="P185" s="34"/>
      <x:c r="Q185" s="34"/>
    </x:row>
    <x:row r="186">
      <x:c r="A186" s="34"/>
      <x:c r="B186" s="34"/>
      <x:c r="C186" s="34"/>
      <x:c r="D186" s="34"/>
      <x:c r="E186" s="34"/>
      <x:c r="F186" s="34"/>
      <x:c r="G186" s="34"/>
      <x:c r="H186" s="34"/>
      <x:c r="I186" s="34"/>
      <x:c r="J186" s="34"/>
      <x:c r="K186" s="34"/>
      <x:c r="L186" s="34"/>
      <x:c r="M186" s="34"/>
      <x:c r="N186" s="34"/>
      <x:c r="O186" s="34"/>
      <x:c r="P186" s="34"/>
      <x:c r="Q186" s="34"/>
    </x:row>
    <x:row r="187">
      <x:c r="A187" s="34"/>
      <x:c r="B187" s="34"/>
      <x:c r="C187" s="34"/>
      <x:c r="D187" s="34"/>
      <x:c r="E187" s="34"/>
      <x:c r="F187" s="34"/>
      <x:c r="G187" s="34"/>
      <x:c r="H187" s="34"/>
      <x:c r="I187" s="34"/>
      <x:c r="J187" s="34"/>
      <x:c r="K187" s="34"/>
      <x:c r="L187" s="34"/>
      <x:c r="M187" s="34"/>
      <x:c r="N187" s="34"/>
      <x:c r="O187" s="34"/>
      <x:c r="P187" s="34"/>
      <x:c r="Q187" s="34"/>
    </x:row>
    <x:row r="188">
      <x:c r="A188" s="34"/>
      <x:c r="B188" s="34"/>
      <x:c r="C188" s="34"/>
      <x:c r="D188" s="34"/>
      <x:c r="E188" s="34"/>
      <x:c r="F188" s="34"/>
      <x:c r="G188" s="34"/>
      <x:c r="H188" s="34"/>
      <x:c r="I188" s="34"/>
      <x:c r="J188" s="34"/>
      <x:c r="K188" s="34"/>
      <x:c r="L188" s="34"/>
      <x:c r="M188" s="34"/>
      <x:c r="N188" s="34"/>
      <x:c r="O188" s="34"/>
      <x:c r="P188" s="34"/>
      <x:c r="Q188" s="34"/>
    </x:row>
    <x:row r="189">
      <x:c r="A189" s="34"/>
      <x:c r="B189" s="34"/>
      <x:c r="C189" s="34"/>
      <x:c r="D189" s="34"/>
      <x:c r="E189" s="34"/>
      <x:c r="F189" s="34"/>
      <x:c r="G189" s="34"/>
      <x:c r="H189" s="34"/>
      <x:c r="I189" s="34"/>
      <x:c r="J189" s="34"/>
      <x:c r="K189" s="34"/>
      <x:c r="L189" s="34"/>
      <x:c r="M189" s="34"/>
      <x:c r="N189" s="34"/>
      <x:c r="O189" s="34"/>
      <x:c r="P189" s="34"/>
      <x:c r="Q189" s="34"/>
    </x:row>
    <x:row r="190">
      <x:c r="A190" s="34"/>
      <x:c r="B190" s="34"/>
      <x:c r="C190" s="34"/>
      <x:c r="D190" s="34"/>
      <x:c r="E190" s="34"/>
      <x:c r="F190" s="34"/>
      <x:c r="G190" s="34"/>
      <x:c r="H190" s="34"/>
      <x:c r="I190" s="34"/>
      <x:c r="J190" s="34"/>
      <x:c r="K190" s="34"/>
      <x:c r="L190" s="34"/>
      <x:c r="M190" s="34"/>
      <x:c r="N190" s="34"/>
      <x:c r="O190" s="34"/>
      <x:c r="P190" s="34"/>
      <x:c r="Q190" s="34"/>
    </x:row>
    <x:row r="191">
      <x:c r="A191" s="34"/>
      <x:c r="B191" s="34"/>
      <x:c r="C191" s="34"/>
      <x:c r="D191" s="34"/>
      <x:c r="E191" s="34"/>
      <x:c r="F191" s="34"/>
      <x:c r="G191" s="34"/>
      <x:c r="H191" s="34"/>
      <x:c r="I191" s="34"/>
      <x:c r="J191" s="34"/>
      <x:c r="K191" s="34"/>
      <x:c r="L191" s="34"/>
      <x:c r="M191" s="34"/>
      <x:c r="N191" s="34"/>
      <x:c r="O191" s="34"/>
      <x:c r="P191" s="34"/>
      <x:c r="Q191" s="34"/>
    </x:row>
    <x:row r="192">
      <x:c r="A192" s="34"/>
      <x:c r="B192" s="34"/>
      <x:c r="C192" s="34"/>
      <x:c r="D192" s="34"/>
      <x:c r="E192" s="34"/>
      <x:c r="F192" s="34"/>
      <x:c r="G192" s="34"/>
      <x:c r="H192" s="34"/>
      <x:c r="I192" s="34"/>
      <x:c r="J192" s="34"/>
      <x:c r="K192" s="34"/>
      <x:c r="L192" s="34"/>
      <x:c r="M192" s="34"/>
      <x:c r="N192" s="34"/>
      <x:c r="O192" s="34"/>
      <x:c r="P192" s="34"/>
      <x:c r="Q192" s="34"/>
    </x:row>
    <x:row r="193">
      <x:c r="A193" s="34"/>
      <x:c r="B193" s="34"/>
      <x:c r="C193" s="34"/>
      <x:c r="D193" s="34"/>
      <x:c r="E193" s="34"/>
      <x:c r="F193" s="34"/>
      <x:c r="G193" s="34"/>
      <x:c r="H193" s="34"/>
      <x:c r="I193" s="34"/>
      <x:c r="J193" s="34"/>
      <x:c r="K193" s="34"/>
      <x:c r="L193" s="34"/>
      <x:c r="M193" s="34"/>
      <x:c r="N193" s="34"/>
      <x:c r="O193" s="34"/>
      <x:c r="P193" s="34"/>
      <x:c r="Q193" s="34"/>
    </x:row>
    <x:row r="194">
      <x:c r="A194" s="34"/>
      <x:c r="B194" s="34"/>
      <x:c r="C194" s="34"/>
      <x:c r="D194" s="34"/>
      <x:c r="E194" s="34"/>
      <x:c r="F194" s="34"/>
      <x:c r="G194" s="34"/>
      <x:c r="H194" s="34"/>
      <x:c r="I194" s="34"/>
      <x:c r="J194" s="34"/>
      <x:c r="K194" s="34"/>
      <x:c r="L194" s="34"/>
      <x:c r="M194" s="34"/>
      <x:c r="N194" s="34"/>
      <x:c r="O194" s="34"/>
      <x:c r="P194" s="34"/>
      <x:c r="Q194" s="34"/>
    </x:row>
    <x:row r="195">
      <x:c r="A195" s="34"/>
      <x:c r="B195" s="34"/>
      <x:c r="C195" s="34"/>
      <x:c r="D195" s="34"/>
      <x:c r="E195" s="34"/>
      <x:c r="F195" s="34"/>
      <x:c r="G195" s="34"/>
      <x:c r="H195" s="34"/>
      <x:c r="I195" s="34"/>
      <x:c r="J195" s="34"/>
      <x:c r="K195" s="34"/>
      <x:c r="L195" s="34"/>
      <x:c r="M195" s="34"/>
      <x:c r="N195" s="34"/>
      <x:c r="O195" s="34"/>
      <x:c r="P195" s="34"/>
      <x:c r="Q195" s="34"/>
    </x:row>
    <x:row r="196">
      <x:c r="A196" s="34"/>
      <x:c r="B196" s="34"/>
      <x:c r="C196" s="34"/>
      <x:c r="D196" s="34"/>
      <x:c r="E196" s="34"/>
      <x:c r="F196" s="34"/>
      <x:c r="G196" s="34"/>
      <x:c r="H196" s="34"/>
      <x:c r="I196" s="34"/>
      <x:c r="J196" s="34"/>
      <x:c r="K196" s="34"/>
      <x:c r="L196" s="34"/>
      <x:c r="M196" s="34"/>
      <x:c r="N196" s="34"/>
      <x:c r="O196" s="34"/>
      <x:c r="P196" s="34"/>
      <x:c r="Q196" s="34"/>
    </x:row>
    <x:row r="197">
      <x:c r="A197" s="34"/>
      <x:c r="B197" s="34"/>
      <x:c r="C197" s="34"/>
      <x:c r="D197" s="34"/>
      <x:c r="E197" s="34"/>
      <x:c r="F197" s="34"/>
      <x:c r="G197" s="34"/>
      <x:c r="H197" s="34"/>
      <x:c r="I197" s="34"/>
      <x:c r="J197" s="34"/>
      <x:c r="K197" s="34"/>
      <x:c r="L197" s="34"/>
      <x:c r="M197" s="34"/>
      <x:c r="N197" s="34"/>
      <x:c r="O197" s="34"/>
      <x:c r="P197" s="34"/>
      <x:c r="Q197" s="34"/>
    </x:row>
    <x:row r="198">
      <x:c r="A198" s="34"/>
      <x:c r="B198" s="34"/>
      <x:c r="C198" s="34"/>
      <x:c r="D198" s="34"/>
      <x:c r="E198" s="34"/>
      <x:c r="F198" s="34"/>
      <x:c r="G198" s="34"/>
      <x:c r="H198" s="34"/>
      <x:c r="I198" s="34"/>
      <x:c r="J198" s="34"/>
      <x:c r="K198" s="34"/>
      <x:c r="L198" s="34"/>
      <x:c r="M198" s="34"/>
      <x:c r="N198" s="34"/>
      <x:c r="O198" s="34"/>
      <x:c r="P198" s="34"/>
      <x:c r="Q198" s="34"/>
    </x:row>
    <x:row r="199">
      <x:c r="A199" s="34"/>
      <x:c r="B199" s="34"/>
      <x:c r="C199" s="34"/>
      <x:c r="D199" s="34"/>
      <x:c r="E199" s="34"/>
      <x:c r="F199" s="34"/>
      <x:c r="G199" s="34"/>
      <x:c r="H199" s="34"/>
      <x:c r="I199" s="34"/>
      <x:c r="J199" s="34"/>
      <x:c r="K199" s="34"/>
      <x:c r="L199" s="34"/>
      <x:c r="M199" s="34"/>
      <x:c r="N199" s="34"/>
      <x:c r="O199" s="34"/>
      <x:c r="P199" s="34"/>
      <x:c r="Q199" s="34"/>
    </x:row>
    <x:row r="200">
      <x:c r="A200" s="34"/>
      <x:c r="B200" s="34"/>
      <x:c r="C200" s="34"/>
      <x:c r="D200" s="34"/>
      <x:c r="E200" s="34"/>
      <x:c r="F200" s="34"/>
      <x:c r="G200" s="34"/>
      <x:c r="H200" s="34"/>
      <x:c r="I200" s="34"/>
      <x:c r="J200" s="34"/>
      <x:c r="K200" s="34"/>
      <x:c r="L200" s="34"/>
      <x:c r="M200" s="34"/>
      <x:c r="N200" s="34"/>
      <x:c r="O200" s="34"/>
      <x:c r="P200" s="34"/>
      <x:c r="Q200" s="34"/>
    </x:row>
    <x:row r="201">
      <x:c r="A201" s="34"/>
      <x:c r="B201" s="34"/>
      <x:c r="C201" s="34"/>
      <x:c r="D201" s="34"/>
      <x:c r="E201" s="34"/>
      <x:c r="F201" s="34"/>
      <x:c r="G201" s="34"/>
      <x:c r="H201" s="34"/>
      <x:c r="I201" s="34"/>
      <x:c r="J201" s="34"/>
      <x:c r="K201" s="34"/>
      <x:c r="L201" s="34"/>
      <x:c r="M201" s="34"/>
      <x:c r="N201" s="34"/>
      <x:c r="O201" s="34"/>
      <x:c r="P201" s="34"/>
      <x:c r="Q201" s="34"/>
    </x:row>
    <x:row r="202">
      <x:c r="A202" s="34"/>
      <x:c r="B202" s="34"/>
      <x:c r="C202" s="34"/>
      <x:c r="D202" s="34"/>
      <x:c r="E202" s="34"/>
      <x:c r="F202" s="34"/>
      <x:c r="G202" s="34"/>
      <x:c r="H202" s="34"/>
      <x:c r="I202" s="34"/>
      <x:c r="J202" s="34"/>
      <x:c r="K202" s="34"/>
      <x:c r="L202" s="34"/>
      <x:c r="M202" s="34"/>
      <x:c r="N202" s="34"/>
      <x:c r="O202" s="34"/>
      <x:c r="P202" s="34"/>
      <x:c r="Q202" s="34"/>
    </x:row>
    <x:row r="203">
      <x:c r="A203" s="34"/>
      <x:c r="B203" s="34"/>
      <x:c r="C203" s="34"/>
      <x:c r="D203" s="34"/>
      <x:c r="E203" s="34"/>
      <x:c r="F203" s="34"/>
      <x:c r="G203" s="34"/>
      <x:c r="H203" s="34"/>
      <x:c r="I203" s="34"/>
      <x:c r="J203" s="34"/>
      <x:c r="K203" s="34"/>
      <x:c r="L203" s="34"/>
      <x:c r="M203" s="34"/>
      <x:c r="N203" s="34"/>
      <x:c r="O203" s="34"/>
      <x:c r="P203" s="34"/>
      <x:c r="Q203" s="34"/>
    </x:row>
    <x:row r="204">
      <x:c r="A204" s="34"/>
      <x:c r="B204" s="34"/>
      <x:c r="C204" s="34"/>
      <x:c r="D204" s="34"/>
      <x:c r="E204" s="34"/>
      <x:c r="F204" s="34"/>
      <x:c r="G204" s="34"/>
      <x:c r="H204" s="34"/>
      <x:c r="I204" s="34"/>
      <x:c r="J204" s="34"/>
      <x:c r="K204" s="34"/>
      <x:c r="L204" s="34"/>
      <x:c r="M204" s="34"/>
      <x:c r="N204" s="34"/>
      <x:c r="O204" s="34"/>
      <x:c r="P204" s="34"/>
      <x:c r="Q204" s="34"/>
    </x:row>
    <x:row r="205">
      <x:c r="A205" s="34"/>
      <x:c r="B205" s="34"/>
      <x:c r="C205" s="34"/>
      <x:c r="D205" s="34"/>
      <x:c r="E205" s="34"/>
      <x:c r="F205" s="34"/>
      <x:c r="G205" s="34"/>
      <x:c r="H205" s="34"/>
      <x:c r="I205" s="34"/>
      <x:c r="J205" s="34"/>
      <x:c r="K205" s="34"/>
      <x:c r="L205" s="34"/>
      <x:c r="M205" s="34"/>
      <x:c r="N205" s="34"/>
      <x:c r="O205" s="34"/>
      <x:c r="P205" s="34"/>
      <x:c r="Q205" s="34"/>
    </x:row>
    <x:row r="206">
      <x:c r="A206" s="34"/>
      <x:c r="B206" s="34"/>
      <x:c r="C206" s="34"/>
      <x:c r="D206" s="34"/>
      <x:c r="E206" s="34"/>
      <x:c r="F206" s="34"/>
      <x:c r="G206" s="34"/>
      <x:c r="H206" s="34"/>
      <x:c r="I206" s="34"/>
      <x:c r="J206" s="34"/>
      <x:c r="K206" s="34"/>
      <x:c r="L206" s="34"/>
      <x:c r="M206" s="34"/>
      <x:c r="N206" s="34"/>
      <x:c r="O206" s="34"/>
      <x:c r="P206" s="34"/>
      <x:c r="Q206" s="34"/>
    </x:row>
    <x:row r="207">
      <x:c r="A207" s="34"/>
      <x:c r="B207" s="34"/>
      <x:c r="C207" s="34"/>
      <x:c r="D207" s="34"/>
      <x:c r="E207" s="34"/>
      <x:c r="F207" s="34"/>
      <x:c r="G207" s="34"/>
      <x:c r="H207" s="34"/>
      <x:c r="I207" s="34"/>
      <x:c r="J207" s="34"/>
      <x:c r="K207" s="34"/>
      <x:c r="L207" s="34"/>
      <x:c r="M207" s="34"/>
      <x:c r="N207" s="34"/>
      <x:c r="O207" s="34"/>
      <x:c r="P207" s="34"/>
      <x:c r="Q207" s="34"/>
    </x:row>
    <x:row r="208">
      <x:c r="A208" s="34"/>
      <x:c r="B208" s="34"/>
      <x:c r="C208" s="34"/>
      <x:c r="D208" s="34"/>
      <x:c r="E208" s="34"/>
      <x:c r="F208" s="34"/>
      <x:c r="G208" s="34"/>
      <x:c r="H208" s="34"/>
      <x:c r="I208" s="34"/>
      <x:c r="J208" s="34"/>
      <x:c r="K208" s="34"/>
      <x:c r="L208" s="34"/>
      <x:c r="M208" s="34"/>
      <x:c r="N208" s="34"/>
      <x:c r="O208" s="34"/>
      <x:c r="P208" s="34"/>
      <x:c r="Q208" s="34"/>
    </x:row>
    <x:row r="209">
      <x:c r="A209" s="34"/>
      <x:c r="B209" s="34"/>
      <x:c r="C209" s="34"/>
      <x:c r="D209" s="34"/>
      <x:c r="E209" s="34"/>
      <x:c r="F209" s="34"/>
      <x:c r="G209" s="34"/>
      <x:c r="H209" s="34"/>
      <x:c r="I209" s="34"/>
      <x:c r="J209" s="34"/>
      <x:c r="K209" s="34"/>
      <x:c r="L209" s="34"/>
      <x:c r="M209" s="34"/>
      <x:c r="N209" s="34"/>
      <x:c r="O209" s="34"/>
      <x:c r="P209" s="34"/>
      <x:c r="Q209" s="34"/>
    </x:row>
    <x:row r="210">
      <x:c r="A210" s="34"/>
      <x:c r="B210" s="34"/>
      <x:c r="C210" s="34"/>
      <x:c r="D210" s="34"/>
      <x:c r="E210" s="34"/>
      <x:c r="F210" s="34"/>
      <x:c r="G210" s="34"/>
      <x:c r="H210" s="34"/>
      <x:c r="I210" s="34"/>
      <x:c r="J210" s="34"/>
      <x:c r="K210" s="34"/>
      <x:c r="L210" s="34"/>
      <x:c r="M210" s="34"/>
      <x:c r="N210" s="34"/>
      <x:c r="O210" s="34"/>
      <x:c r="P210" s="34"/>
      <x:c r="Q210" s="34"/>
    </x:row>
    <x:row r="211">
      <x:c r="A211" s="34"/>
      <x:c r="B211" s="34"/>
      <x:c r="C211" s="34"/>
      <x:c r="D211" s="34"/>
      <x:c r="E211" s="34"/>
      <x:c r="F211" s="34"/>
      <x:c r="G211" s="34"/>
      <x:c r="H211" s="34"/>
      <x:c r="I211" s="34"/>
      <x:c r="J211" s="34"/>
      <x:c r="K211" s="34"/>
      <x:c r="L211" s="34"/>
      <x:c r="M211" s="34"/>
      <x:c r="N211" s="34"/>
      <x:c r="O211" s="34"/>
      <x:c r="P211" s="34"/>
      <x:c r="Q211" s="34"/>
    </x:row>
    <x:row r="212">
      <x:c r="A212" s="34"/>
      <x:c r="B212" s="34"/>
      <x:c r="C212" s="34"/>
      <x:c r="D212" s="34"/>
      <x:c r="E212" s="34"/>
      <x:c r="F212" s="34"/>
      <x:c r="G212" s="34"/>
      <x:c r="H212" s="34"/>
      <x:c r="I212" s="34"/>
      <x:c r="J212" s="34"/>
      <x:c r="K212" s="34"/>
      <x:c r="L212" s="34"/>
      <x:c r="M212" s="34"/>
      <x:c r="N212" s="34"/>
      <x:c r="O212" s="34"/>
      <x:c r="P212" s="34"/>
      <x:c r="Q212" s="34"/>
    </x:row>
    <x:row r="213">
      <x:c r="A213" s="34"/>
      <x:c r="B213" s="34"/>
      <x:c r="C213" s="34"/>
      <x:c r="D213" s="34"/>
      <x:c r="E213" s="34"/>
      <x:c r="F213" s="34"/>
      <x:c r="G213" s="34"/>
      <x:c r="H213" s="34"/>
      <x:c r="I213" s="34"/>
      <x:c r="J213" s="34"/>
      <x:c r="K213" s="34"/>
      <x:c r="L213" s="34"/>
      <x:c r="M213" s="34"/>
      <x:c r="N213" s="34"/>
      <x:c r="O213" s="34"/>
      <x:c r="P213" s="34"/>
      <x:c r="Q213" s="34"/>
    </x:row>
    <x:row r="214">
      <x:c r="A214" s="34"/>
      <x:c r="B214" s="34"/>
      <x:c r="C214" s="34"/>
      <x:c r="D214" s="34"/>
      <x:c r="E214" s="34"/>
      <x:c r="F214" s="34"/>
      <x:c r="G214" s="34"/>
      <x:c r="H214" s="34"/>
      <x:c r="I214" s="34"/>
      <x:c r="J214" s="34"/>
      <x:c r="K214" s="34"/>
      <x:c r="L214" s="34"/>
      <x:c r="M214" s="34"/>
      <x:c r="N214" s="34"/>
      <x:c r="O214" s="34"/>
      <x:c r="P214" s="34"/>
      <x:c r="Q214" s="34"/>
    </x:row>
    <x:row r="215">
      <x:c r="A215" s="34"/>
      <x:c r="B215" s="34"/>
      <x:c r="C215" s="34"/>
      <x:c r="D215" s="34"/>
      <x:c r="E215" s="34"/>
      <x:c r="F215" s="34"/>
      <x:c r="G215" s="34"/>
      <x:c r="H215" s="34"/>
      <x:c r="I215" s="34"/>
      <x:c r="J215" s="34"/>
      <x:c r="K215" s="34"/>
      <x:c r="L215" s="34"/>
      <x:c r="M215" s="34"/>
      <x:c r="N215" s="34"/>
      <x:c r="O215" s="34"/>
      <x:c r="P215" s="34"/>
      <x:c r="Q215" s="34"/>
    </x:row>
    <x:row r="216">
      <x:c r="A216" s="34"/>
      <x:c r="B216" s="34"/>
      <x:c r="C216" s="34"/>
      <x:c r="D216" s="34"/>
      <x:c r="E216" s="34"/>
      <x:c r="F216" s="34"/>
      <x:c r="G216" s="34"/>
      <x:c r="H216" s="34"/>
      <x:c r="I216" s="34"/>
      <x:c r="J216" s="34"/>
      <x:c r="K216" s="34"/>
      <x:c r="L216" s="34"/>
      <x:c r="M216" s="34"/>
      <x:c r="N216" s="34"/>
      <x:c r="O216" s="34"/>
      <x:c r="P216" s="34"/>
      <x:c r="Q216" s="34"/>
    </x:row>
    <x:row r="217">
      <x:c r="A217" s="34"/>
      <x:c r="B217" s="34"/>
      <x:c r="C217" s="34"/>
      <x:c r="D217" s="34"/>
      <x:c r="E217" s="34"/>
      <x:c r="F217" s="34"/>
      <x:c r="G217" s="34"/>
      <x:c r="H217" s="34"/>
      <x:c r="I217" s="34"/>
      <x:c r="J217" s="34"/>
      <x:c r="K217" s="34"/>
      <x:c r="L217" s="34"/>
      <x:c r="M217" s="34"/>
      <x:c r="N217" s="34"/>
      <x:c r="O217" s="34"/>
      <x:c r="P217" s="34"/>
      <x:c r="Q217" s="34"/>
    </x:row>
    <x:row r="218">
      <x:c r="A218" s="34"/>
      <x:c r="B218" s="34"/>
      <x:c r="C218" s="34"/>
      <x:c r="D218" s="34"/>
      <x:c r="E218" s="34"/>
      <x:c r="F218" s="34"/>
      <x:c r="G218" s="34"/>
      <x:c r="H218" s="34"/>
      <x:c r="I218" s="34"/>
      <x:c r="J218" s="34"/>
      <x:c r="K218" s="34"/>
      <x:c r="L218" s="34"/>
      <x:c r="M218" s="34"/>
      <x:c r="N218" s="34"/>
      <x:c r="O218" s="34"/>
      <x:c r="P218" s="34"/>
      <x:c r="Q218" s="34"/>
    </x:row>
    <x:row r="219">
      <x:c r="A219" s="34"/>
      <x:c r="B219" s="34"/>
      <x:c r="C219" s="34"/>
      <x:c r="D219" s="34"/>
      <x:c r="E219" s="34"/>
      <x:c r="F219" s="34"/>
      <x:c r="G219" s="34"/>
      <x:c r="H219" s="34"/>
      <x:c r="I219" s="34"/>
      <x:c r="J219" s="34"/>
      <x:c r="K219" s="34"/>
      <x:c r="L219" s="34"/>
      <x:c r="M219" s="34"/>
      <x:c r="N219" s="34"/>
      <x:c r="O219" s="34"/>
      <x:c r="P219" s="34"/>
      <x:c r="Q219" s="34"/>
    </x:row>
    <x:row r="220">
      <x:c r="A220" s="34"/>
      <x:c r="B220" s="34"/>
      <x:c r="C220" s="34"/>
      <x:c r="D220" s="34"/>
      <x:c r="E220" s="34"/>
      <x:c r="F220" s="34"/>
      <x:c r="G220" s="34"/>
      <x:c r="H220" s="34"/>
      <x:c r="I220" s="34"/>
      <x:c r="J220" s="34"/>
      <x:c r="K220" s="34"/>
      <x:c r="L220" s="34"/>
      <x:c r="M220" s="34"/>
      <x:c r="N220" s="34"/>
      <x:c r="O220" s="34"/>
      <x:c r="P220" s="34"/>
      <x:c r="Q220" s="34"/>
    </x:row>
    <x:row r="221">
      <x:c r="A221" s="34"/>
      <x:c r="B221" s="34"/>
      <x:c r="C221" s="34"/>
      <x:c r="D221" s="34"/>
      <x:c r="E221" s="34"/>
      <x:c r="F221" s="34"/>
      <x:c r="G221" s="34"/>
      <x:c r="H221" s="34"/>
      <x:c r="I221" s="34"/>
      <x:c r="J221" s="34"/>
      <x:c r="K221" s="34"/>
      <x:c r="L221" s="34"/>
      <x:c r="M221" s="34"/>
      <x:c r="N221" s="34"/>
      <x:c r="O221" s="34"/>
      <x:c r="P221" s="34"/>
      <x:c r="Q221" s="34"/>
    </x:row>
    <x:row r="222">
      <x:c r="A222" s="34"/>
      <x:c r="B222" s="34"/>
      <x:c r="C222" s="34"/>
      <x:c r="D222" s="34"/>
      <x:c r="E222" s="34"/>
      <x:c r="F222" s="34"/>
      <x:c r="G222" s="34"/>
      <x:c r="H222" s="34"/>
      <x:c r="I222" s="34"/>
      <x:c r="J222" s="34"/>
      <x:c r="K222" s="34"/>
      <x:c r="L222" s="34"/>
      <x:c r="M222" s="34"/>
      <x:c r="N222" s="34"/>
      <x:c r="O222" s="34"/>
      <x:c r="P222" s="34"/>
      <x:c r="Q222" s="34"/>
    </x:row>
    <x:row r="223">
      <x:c r="A223" s="34"/>
      <x:c r="B223" s="34"/>
      <x:c r="C223" s="34"/>
      <x:c r="D223" s="34"/>
      <x:c r="E223" s="34"/>
      <x:c r="F223" s="34"/>
      <x:c r="G223" s="34"/>
      <x:c r="H223" s="34"/>
      <x:c r="I223" s="34"/>
      <x:c r="J223" s="34"/>
      <x:c r="K223" s="34"/>
      <x:c r="L223" s="34"/>
      <x:c r="M223" s="34"/>
      <x:c r="N223" s="34"/>
      <x:c r="O223" s="34"/>
      <x:c r="P223" s="34"/>
      <x:c r="Q223" s="34"/>
    </x:row>
    <x:row r="224">
      <x:c r="A224" s="34"/>
      <x:c r="B224" s="34"/>
      <x:c r="C224" s="34"/>
      <x:c r="D224" s="34"/>
      <x:c r="E224" s="34"/>
      <x:c r="F224" s="34"/>
      <x:c r="G224" s="34"/>
      <x:c r="H224" s="34"/>
      <x:c r="I224" s="34"/>
      <x:c r="J224" s="34"/>
      <x:c r="K224" s="34"/>
      <x:c r="L224" s="34"/>
      <x:c r="M224" s="34"/>
      <x:c r="N224" s="34"/>
      <x:c r="O224" s="34"/>
      <x:c r="P224" s="34"/>
      <x:c r="Q224" s="34"/>
    </x:row>
    <x:row r="225">
      <x:c r="A225" s="34"/>
      <x:c r="B225" s="34"/>
      <x:c r="C225" s="34"/>
      <x:c r="D225" s="34"/>
      <x:c r="E225" s="34"/>
      <x:c r="F225" s="34"/>
      <x:c r="G225" s="34"/>
      <x:c r="H225" s="34"/>
      <x:c r="I225" s="34"/>
      <x:c r="J225" s="34"/>
      <x:c r="K225" s="34"/>
      <x:c r="L225" s="34"/>
      <x:c r="M225" s="34"/>
      <x:c r="N225" s="34"/>
      <x:c r="O225" s="34"/>
      <x:c r="P225" s="34"/>
      <x:c r="Q225" s="34"/>
    </x:row>
    <x:row r="226">
      <x:c r="A226" s="34"/>
      <x:c r="B226" s="34"/>
      <x:c r="C226" s="34"/>
      <x:c r="D226" s="34"/>
      <x:c r="E226" s="34"/>
      <x:c r="F226" s="34"/>
      <x:c r="G226" s="34"/>
      <x:c r="H226" s="34"/>
      <x:c r="I226" s="34"/>
      <x:c r="J226" s="34"/>
      <x:c r="K226" s="34"/>
      <x:c r="L226" s="34"/>
      <x:c r="M226" s="34"/>
      <x:c r="N226" s="34"/>
      <x:c r="O226" s="34"/>
      <x:c r="P226" s="34"/>
      <x:c r="Q226" s="34"/>
    </x:row>
    <x:row r="227">
      <x:c r="A227" s="34"/>
      <x:c r="B227" s="34"/>
      <x:c r="C227" s="34"/>
      <x:c r="D227" s="34"/>
      <x:c r="E227" s="34"/>
      <x:c r="F227" s="34"/>
      <x:c r="G227" s="34"/>
      <x:c r="H227" s="34"/>
      <x:c r="I227" s="34"/>
      <x:c r="J227" s="34"/>
      <x:c r="K227" s="34"/>
      <x:c r="L227" s="34"/>
      <x:c r="M227" s="34"/>
      <x:c r="N227" s="34"/>
      <x:c r="O227" s="34"/>
      <x:c r="P227" s="34"/>
      <x:c r="Q227" s="34"/>
    </x:row>
    <x:row r="228">
      <x:c r="A228" s="34"/>
      <x:c r="B228" s="34"/>
      <x:c r="C228" s="34"/>
      <x:c r="D228" s="34"/>
      <x:c r="E228" s="34"/>
      <x:c r="F228" s="34"/>
      <x:c r="G228" s="34"/>
      <x:c r="H228" s="34"/>
      <x:c r="I228" s="34"/>
      <x:c r="J228" s="34"/>
      <x:c r="K228" s="34"/>
      <x:c r="L228" s="34"/>
      <x:c r="M228" s="34"/>
      <x:c r="N228" s="34"/>
      <x:c r="O228" s="34"/>
      <x:c r="P228" s="34"/>
      <x:c r="Q228" s="34"/>
    </x:row>
    <x:row r="229">
      <x:c r="A229" s="34"/>
      <x:c r="B229" s="34"/>
      <x:c r="C229" s="34"/>
      <x:c r="D229" s="34"/>
      <x:c r="E229" s="34"/>
      <x:c r="F229" s="34"/>
      <x:c r="G229" s="34"/>
      <x:c r="H229" s="34"/>
      <x:c r="I229" s="34"/>
      <x:c r="J229" s="34"/>
      <x:c r="K229" s="34"/>
      <x:c r="L229" s="34"/>
      <x:c r="M229" s="34"/>
      <x:c r="N229" s="34"/>
      <x:c r="O229" s="34"/>
      <x:c r="P229" s="34"/>
      <x:c r="Q229" s="34"/>
    </x:row>
    <x:row r="230">
      <x:c r="A230" s="34"/>
      <x:c r="B230" s="34"/>
      <x:c r="C230" s="34"/>
      <x:c r="D230" s="34"/>
      <x:c r="E230" s="34"/>
      <x:c r="F230" s="34"/>
      <x:c r="G230" s="34"/>
      <x:c r="H230" s="34"/>
      <x:c r="I230" s="34"/>
      <x:c r="J230" s="34"/>
      <x:c r="K230" s="34"/>
      <x:c r="L230" s="34"/>
      <x:c r="M230" s="34"/>
      <x:c r="N230" s="34"/>
      <x:c r="O230" s="34"/>
      <x:c r="P230" s="34"/>
      <x:c r="Q230" s="34"/>
    </x:row>
    <x:row r="231">
      <x:c r="A231" s="34"/>
      <x:c r="B231" s="34"/>
      <x:c r="C231" s="34"/>
      <x:c r="D231" s="34"/>
      <x:c r="E231" s="34"/>
      <x:c r="F231" s="34"/>
      <x:c r="G231" s="34"/>
      <x:c r="H231" s="34"/>
      <x:c r="I231" s="34"/>
      <x:c r="J231" s="34"/>
      <x:c r="K231" s="34"/>
      <x:c r="L231" s="34"/>
      <x:c r="M231" s="34"/>
      <x:c r="N231" s="34"/>
      <x:c r="O231" s="34"/>
      <x:c r="P231" s="34"/>
      <x:c r="Q231" s="34"/>
    </x:row>
    <x:row r="232">
      <x:c r="A232" s="34"/>
      <x:c r="B232" s="34"/>
      <x:c r="C232" s="34"/>
      <x:c r="D232" s="34"/>
      <x:c r="E232" s="34"/>
      <x:c r="F232" s="34"/>
      <x:c r="G232" s="34"/>
      <x:c r="H232" s="34"/>
      <x:c r="I232" s="34"/>
      <x:c r="J232" s="34"/>
      <x:c r="K232" s="34"/>
      <x:c r="L232" s="34"/>
      <x:c r="M232" s="34"/>
      <x:c r="N232" s="34"/>
      <x:c r="O232" s="34"/>
      <x:c r="P232" s="34"/>
      <x:c r="Q232" s="34"/>
    </x:row>
    <x:row r="233">
      <x:c r="A233" s="34"/>
      <x:c r="B233" s="34"/>
      <x:c r="C233" s="34"/>
      <x:c r="D233" s="34"/>
      <x:c r="E233" s="34"/>
      <x:c r="F233" s="34"/>
      <x:c r="G233" s="34"/>
      <x:c r="H233" s="34"/>
      <x:c r="I233" s="34"/>
      <x:c r="J233" s="34"/>
      <x:c r="K233" s="34"/>
      <x:c r="L233" s="34"/>
      <x:c r="M233" s="34"/>
      <x:c r="N233" s="34"/>
      <x:c r="O233" s="34"/>
      <x:c r="P233" s="34"/>
      <x:c r="Q233" s="34"/>
    </x:row>
    <x:row r="234">
      <x:c r="A234" s="34"/>
      <x:c r="B234" s="34"/>
      <x:c r="C234" s="34"/>
      <x:c r="D234" s="34"/>
      <x:c r="E234" s="34"/>
      <x:c r="F234" s="34"/>
      <x:c r="G234" s="34"/>
      <x:c r="H234" s="34"/>
      <x:c r="I234" s="34"/>
      <x:c r="J234" s="34"/>
      <x:c r="K234" s="34"/>
      <x:c r="L234" s="34"/>
      <x:c r="M234" s="34"/>
      <x:c r="N234" s="34"/>
      <x:c r="O234" s="34"/>
      <x:c r="P234" s="34"/>
      <x:c r="Q234" s="34"/>
    </x:row>
    <x:row r="235">
      <x:c r="A235" s="34"/>
      <x:c r="B235" s="34"/>
      <x:c r="C235" s="34"/>
      <x:c r="D235" s="34"/>
      <x:c r="E235" s="34"/>
      <x:c r="F235" s="34"/>
      <x:c r="G235" s="34"/>
      <x:c r="H235" s="34"/>
      <x:c r="I235" s="34"/>
      <x:c r="J235" s="34"/>
      <x:c r="K235" s="34"/>
      <x:c r="L235" s="34"/>
      <x:c r="M235" s="34"/>
      <x:c r="N235" s="34"/>
      <x:c r="O235" s="34"/>
      <x:c r="P235" s="34"/>
      <x:c r="Q235" s="34"/>
    </x:row>
    <x:row r="236">
      <x:c r="A236" s="34"/>
      <x:c r="B236" s="34"/>
      <x:c r="C236" s="34"/>
      <x:c r="D236" s="34"/>
      <x:c r="E236" s="34"/>
      <x:c r="F236" s="34"/>
      <x:c r="G236" s="34"/>
      <x:c r="H236" s="34"/>
      <x:c r="I236" s="34"/>
      <x:c r="J236" s="34"/>
      <x:c r="K236" s="34"/>
      <x:c r="L236" s="34"/>
      <x:c r="M236" s="34"/>
      <x:c r="N236" s="34"/>
      <x:c r="O236" s="34"/>
      <x:c r="P236" s="34"/>
      <x:c r="Q236" s="34"/>
    </x:row>
    <x:row r="237">
      <x:c r="A237" s="34"/>
      <x:c r="B237" s="34"/>
      <x:c r="C237" s="34"/>
      <x:c r="D237" s="34"/>
      <x:c r="E237" s="34"/>
      <x:c r="F237" s="34"/>
      <x:c r="G237" s="34"/>
      <x:c r="H237" s="34"/>
      <x:c r="I237" s="34"/>
      <x:c r="J237" s="34"/>
      <x:c r="K237" s="34"/>
      <x:c r="L237" s="34"/>
      <x:c r="M237" s="34"/>
      <x:c r="N237" s="34"/>
      <x:c r="O237" s="34"/>
      <x:c r="P237" s="34"/>
      <x:c r="Q237" s="34"/>
    </x:row>
    <x:row r="238">
      <x:c r="A238" s="34"/>
      <x:c r="B238" s="34"/>
      <x:c r="C238" s="34"/>
      <x:c r="D238" s="34"/>
      <x:c r="E238" s="34"/>
      <x:c r="F238" s="34"/>
      <x:c r="G238" s="34"/>
      <x:c r="H238" s="34"/>
      <x:c r="I238" s="34"/>
      <x:c r="J238" s="34"/>
      <x:c r="K238" s="34"/>
      <x:c r="L238" s="34"/>
      <x:c r="M238" s="34"/>
      <x:c r="N238" s="34"/>
      <x:c r="O238" s="34"/>
      <x:c r="P238" s="34"/>
      <x:c r="Q238" s="34"/>
    </x:row>
    <x:row r="239">
      <x:c r="A239" s="34"/>
      <x:c r="B239" s="34"/>
      <x:c r="C239" s="34"/>
      <x:c r="D239" s="34"/>
      <x:c r="E239" s="34"/>
      <x:c r="F239" s="34"/>
      <x:c r="G239" s="34"/>
      <x:c r="H239" s="34"/>
      <x:c r="I239" s="34"/>
      <x:c r="J239" s="34"/>
      <x:c r="K239" s="34"/>
      <x:c r="L239" s="34"/>
      <x:c r="M239" s="34"/>
      <x:c r="N239" s="34"/>
      <x:c r="O239" s="34"/>
      <x:c r="P239" s="34"/>
      <x:c r="Q239" s="34"/>
    </x:row>
    <x:row r="240">
      <x:c r="A240" s="34"/>
      <x:c r="B240" s="34"/>
      <x:c r="C240" s="34"/>
      <x:c r="D240" s="34"/>
      <x:c r="E240" s="34"/>
      <x:c r="F240" s="34"/>
      <x:c r="G240" s="34"/>
      <x:c r="H240" s="34"/>
      <x:c r="I240" s="34"/>
      <x:c r="J240" s="34"/>
      <x:c r="K240" s="34"/>
      <x:c r="L240" s="34"/>
      <x:c r="M240" s="34"/>
      <x:c r="N240" s="34"/>
      <x:c r="O240" s="34"/>
      <x:c r="P240" s="34"/>
      <x:c r="Q240" s="34"/>
    </x:row>
    <x:row r="241">
      <x:c r="A241" s="34"/>
      <x:c r="B241" s="34"/>
      <x:c r="C241" s="34"/>
      <x:c r="D241" s="34"/>
      <x:c r="E241" s="34"/>
      <x:c r="F241" s="34"/>
      <x:c r="G241" s="34"/>
      <x:c r="H241" s="34"/>
      <x:c r="I241" s="34"/>
      <x:c r="J241" s="34"/>
      <x:c r="K241" s="34"/>
      <x:c r="L241" s="34"/>
      <x:c r="M241" s="34"/>
      <x:c r="N241" s="34"/>
      <x:c r="O241" s="34"/>
      <x:c r="P241" s="34"/>
      <x:c r="Q241" s="34"/>
    </x:row>
    <x:row r="242">
      <x:c r="A242" s="34"/>
      <x:c r="B242" s="34"/>
      <x:c r="C242" s="34"/>
      <x:c r="D242" s="34"/>
      <x:c r="E242" s="34"/>
      <x:c r="F242" s="34"/>
      <x:c r="G242" s="34"/>
      <x:c r="H242" s="34"/>
      <x:c r="I242" s="34"/>
      <x:c r="J242" s="34"/>
      <x:c r="K242" s="34"/>
      <x:c r="L242" s="34"/>
      <x:c r="M242" s="34"/>
      <x:c r="N242" s="34"/>
      <x:c r="O242" s="34"/>
      <x:c r="P242" s="34"/>
      <x:c r="Q242" s="34"/>
    </x:row>
    <x:row r="243">
      <x:c r="A243" s="34"/>
      <x:c r="B243" s="34"/>
      <x:c r="C243" s="34"/>
      <x:c r="D243" s="34"/>
      <x:c r="E243" s="34"/>
      <x:c r="F243" s="34"/>
      <x:c r="G243" s="34"/>
      <x:c r="H243" s="34"/>
      <x:c r="I243" s="34"/>
      <x:c r="J243" s="34"/>
      <x:c r="K243" s="34"/>
      <x:c r="L243" s="34"/>
      <x:c r="M243" s="34"/>
      <x:c r="N243" s="34"/>
      <x:c r="O243" s="34"/>
      <x:c r="P243" s="34"/>
      <x:c r="Q243" s="34"/>
    </x:row>
    <x:row r="244">
      <x:c r="A244" s="34"/>
      <x:c r="B244" s="34"/>
      <x:c r="C244" s="34"/>
      <x:c r="D244" s="34"/>
      <x:c r="E244" s="34"/>
      <x:c r="F244" s="34"/>
      <x:c r="G244" s="34"/>
      <x:c r="H244" s="34"/>
      <x:c r="I244" s="34"/>
      <x:c r="J244" s="34"/>
      <x:c r="K244" s="34"/>
      <x:c r="L244" s="34"/>
      <x:c r="M244" s="34"/>
      <x:c r="N244" s="34"/>
      <x:c r="O244" s="34"/>
      <x:c r="P244" s="34"/>
      <x:c r="Q244" s="34"/>
    </x:row>
    <x:row r="245">
      <x:c r="A245" s="34"/>
      <x:c r="B245" s="34"/>
      <x:c r="C245" s="34"/>
      <x:c r="D245" s="34"/>
      <x:c r="E245" s="34"/>
      <x:c r="F245" s="34"/>
      <x:c r="G245" s="34"/>
      <x:c r="H245" s="34"/>
      <x:c r="I245" s="34"/>
      <x:c r="J245" s="34"/>
      <x:c r="K245" s="34"/>
      <x:c r="L245" s="34"/>
      <x:c r="M245" s="34"/>
      <x:c r="N245" s="34"/>
      <x:c r="O245" s="34"/>
      <x:c r="P245" s="34"/>
      <x:c r="Q245" s="34"/>
    </x:row>
    <x:row r="246">
      <x:c r="A246" s="34"/>
      <x:c r="B246" s="34"/>
      <x:c r="C246" s="34"/>
      <x:c r="D246" s="34"/>
      <x:c r="E246" s="34"/>
      <x:c r="F246" s="34"/>
      <x:c r="G246" s="34"/>
      <x:c r="H246" s="34"/>
      <x:c r="I246" s="34"/>
      <x:c r="J246" s="34"/>
      <x:c r="K246" s="34"/>
      <x:c r="L246" s="34"/>
      <x:c r="M246" s="34"/>
      <x:c r="N246" s="34"/>
      <x:c r="O246" s="34"/>
      <x:c r="P246" s="34"/>
      <x:c r="Q246" s="34"/>
    </x:row>
    <x:row r="247">
      <x:c r="A247" s="34"/>
      <x:c r="B247" s="34"/>
      <x:c r="C247" s="34"/>
      <x:c r="D247" s="34"/>
      <x:c r="E247" s="34"/>
      <x:c r="F247" s="34"/>
      <x:c r="G247" s="34"/>
      <x:c r="H247" s="34"/>
      <x:c r="I247" s="34"/>
      <x:c r="J247" s="34"/>
      <x:c r="K247" s="34"/>
      <x:c r="L247" s="34"/>
      <x:c r="M247" s="34"/>
      <x:c r="N247" s="34"/>
      <x:c r="O247" s="34"/>
      <x:c r="P247" s="34"/>
      <x:c r="Q247" s="34"/>
    </x:row>
    <x:row r="248">
      <x:c r="A248" s="34"/>
      <x:c r="B248" s="34"/>
      <x:c r="C248" s="34"/>
      <x:c r="D248" s="34"/>
      <x:c r="E248" s="34"/>
      <x:c r="F248" s="34"/>
      <x:c r="G248" s="34"/>
      <x:c r="H248" s="34"/>
      <x:c r="I248" s="34"/>
      <x:c r="J248" s="34"/>
      <x:c r="K248" s="34"/>
      <x:c r="L248" s="34"/>
      <x:c r="M248" s="34"/>
      <x:c r="N248" s="34"/>
      <x:c r="O248" s="34"/>
      <x:c r="P248" s="34"/>
      <x:c r="Q248" s="34"/>
    </x:row>
    <x:row r="249">
      <x:c r="A249" s="34"/>
      <x:c r="B249" s="34"/>
      <x:c r="C249" s="34"/>
      <x:c r="D249" s="34"/>
      <x:c r="E249" s="34"/>
      <x:c r="F249" s="34"/>
      <x:c r="G249" s="34"/>
      <x:c r="H249" s="34"/>
      <x:c r="I249" s="34"/>
      <x:c r="J249" s="34"/>
      <x:c r="K249" s="34"/>
      <x:c r="L249" s="34"/>
      <x:c r="M249" s="34"/>
      <x:c r="N249" s="34"/>
      <x:c r="O249" s="34"/>
      <x:c r="P249" s="34"/>
      <x:c r="Q249" s="34"/>
    </x:row>
    <x:row r="250">
      <x:c r="A250" s="34"/>
      <x:c r="B250" s="34"/>
      <x:c r="C250" s="34"/>
      <x:c r="D250" s="34"/>
      <x:c r="E250" s="34"/>
      <x:c r="F250" s="34"/>
      <x:c r="G250" s="34"/>
      <x:c r="H250" s="34"/>
      <x:c r="I250" s="34"/>
      <x:c r="J250" s="34"/>
      <x:c r="K250" s="34"/>
      <x:c r="L250" s="34"/>
      <x:c r="M250" s="34"/>
      <x:c r="N250" s="34"/>
      <x:c r="O250" s="34"/>
      <x:c r="P250" s="34"/>
      <x:c r="Q250" s="34"/>
    </x:row>
    <x:row r="251">
      <x:c r="A251" s="34"/>
      <x:c r="B251" s="34"/>
      <x:c r="C251" s="34"/>
      <x:c r="D251" s="34"/>
      <x:c r="E251" s="34"/>
      <x:c r="F251" s="34"/>
      <x:c r="G251" s="34"/>
      <x:c r="H251" s="34"/>
      <x:c r="I251" s="34"/>
      <x:c r="J251" s="34"/>
      <x:c r="K251" s="34"/>
      <x:c r="L251" s="34"/>
      <x:c r="M251" s="34"/>
      <x:c r="N251" s="34"/>
      <x:c r="O251" s="34"/>
      <x:c r="P251" s="34"/>
      <x:c r="Q251" s="34"/>
    </x:row>
    <x:row r="252">
      <x:c r="A252" s="34"/>
      <x:c r="B252" s="34"/>
      <x:c r="C252" s="34"/>
      <x:c r="D252" s="34"/>
      <x:c r="E252" s="34"/>
      <x:c r="F252" s="34"/>
      <x:c r="G252" s="34"/>
      <x:c r="H252" s="34"/>
      <x:c r="I252" s="34"/>
      <x:c r="J252" s="34"/>
      <x:c r="K252" s="34"/>
      <x:c r="L252" s="34"/>
      <x:c r="M252" s="34"/>
      <x:c r="N252" s="34"/>
      <x:c r="O252" s="34"/>
      <x:c r="P252" s="34"/>
      <x:c r="Q252" s="34"/>
    </x:row>
    <x:row r="253">
      <x:c r="A253" s="34"/>
      <x:c r="B253" s="34"/>
      <x:c r="C253" s="34"/>
      <x:c r="D253" s="34"/>
      <x:c r="E253" s="34"/>
      <x:c r="F253" s="34"/>
      <x:c r="G253" s="34"/>
      <x:c r="H253" s="34"/>
      <x:c r="I253" s="34"/>
      <x:c r="J253" s="34"/>
      <x:c r="K253" s="34"/>
      <x:c r="L253" s="34"/>
      <x:c r="M253" s="34"/>
      <x:c r="N253" s="34"/>
      <x:c r="O253" s="34"/>
      <x:c r="P253" s="34"/>
      <x:c r="Q253" s="34"/>
    </x:row>
    <x:row r="254">
      <x:c r="A254" s="34"/>
      <x:c r="B254" s="34"/>
      <x:c r="C254" s="34"/>
      <x:c r="D254" s="34"/>
      <x:c r="E254" s="34"/>
      <x:c r="F254" s="34"/>
      <x:c r="G254" s="34"/>
      <x:c r="H254" s="34"/>
      <x:c r="I254" s="34"/>
      <x:c r="J254" s="34"/>
      <x:c r="K254" s="34"/>
      <x:c r="L254" s="34"/>
      <x:c r="M254" s="34"/>
      <x:c r="N254" s="34"/>
      <x:c r="O254" s="34"/>
      <x:c r="P254" s="34"/>
      <x:c r="Q254" s="34"/>
    </x:row>
    <x:row r="255">
      <x:c r="A255" s="34"/>
      <x:c r="B255" s="34"/>
      <x:c r="C255" s="34"/>
      <x:c r="D255" s="34"/>
      <x:c r="E255" s="34"/>
      <x:c r="F255" s="34"/>
      <x:c r="G255" s="34"/>
      <x:c r="H255" s="34"/>
      <x:c r="I255" s="34"/>
      <x:c r="J255" s="34"/>
      <x:c r="K255" s="34"/>
      <x:c r="L255" s="34"/>
      <x:c r="M255" s="34"/>
      <x:c r="N255" s="34"/>
      <x:c r="O255" s="34"/>
      <x:c r="P255" s="34"/>
      <x:c r="Q255" s="34"/>
    </x:row>
    <x:row r="256">
      <x:c r="A256" s="34"/>
      <x:c r="B256" s="34"/>
      <x:c r="C256" s="34"/>
      <x:c r="D256" s="34"/>
      <x:c r="E256" s="34"/>
      <x:c r="F256" s="34"/>
      <x:c r="G256" s="34"/>
      <x:c r="H256" s="34"/>
      <x:c r="I256" s="34"/>
      <x:c r="J256" s="34"/>
      <x:c r="K256" s="34"/>
      <x:c r="L256" s="34"/>
      <x:c r="M256" s="34"/>
      <x:c r="N256" s="34"/>
      <x:c r="O256" s="34"/>
      <x:c r="P256" s="34"/>
      <x:c r="Q256" s="34"/>
    </x:row>
    <x:row r="257">
      <x:c r="A257" s="34"/>
      <x:c r="B257" s="34"/>
      <x:c r="C257" s="34"/>
      <x:c r="D257" s="34"/>
      <x:c r="E257" s="34"/>
      <x:c r="F257" s="34"/>
      <x:c r="G257" s="34"/>
      <x:c r="H257" s="34"/>
      <x:c r="I257" s="34"/>
      <x:c r="J257" s="34"/>
      <x:c r="K257" s="34"/>
      <x:c r="L257" s="34"/>
      <x:c r="M257" s="34"/>
      <x:c r="N257" s="34"/>
      <x:c r="O257" s="34"/>
      <x:c r="P257" s="34"/>
      <x:c r="Q257" s="34"/>
    </x:row>
    <x:row r="258">
      <x:c r="A258" s="34"/>
      <x:c r="B258" s="34"/>
      <x:c r="C258" s="34"/>
      <x:c r="D258" s="34"/>
      <x:c r="E258" s="34"/>
      <x:c r="F258" s="34"/>
      <x:c r="G258" s="34"/>
      <x:c r="H258" s="34"/>
      <x:c r="I258" s="34"/>
      <x:c r="J258" s="34"/>
      <x:c r="K258" s="34"/>
      <x:c r="L258" s="34"/>
      <x:c r="M258" s="34"/>
      <x:c r="N258" s="34"/>
      <x:c r="O258" s="34"/>
      <x:c r="P258" s="34"/>
      <x:c r="Q258" s="34"/>
    </x:row>
    <x:row r="259">
      <x:c r="A259" s="34"/>
      <x:c r="B259" s="34"/>
      <x:c r="C259" s="34"/>
      <x:c r="D259" s="34"/>
      <x:c r="E259" s="34"/>
      <x:c r="F259" s="34"/>
      <x:c r="G259" s="34"/>
      <x:c r="H259" s="34"/>
      <x:c r="I259" s="34"/>
      <x:c r="J259" s="34"/>
      <x:c r="K259" s="34"/>
      <x:c r="L259" s="34"/>
      <x:c r="M259" s="34"/>
      <x:c r="N259" s="34"/>
      <x:c r="O259" s="34"/>
      <x:c r="P259" s="34"/>
      <x:c r="Q259" s="34"/>
    </x:row>
    <x:row r="260">
      <x:c r="A260" s="34"/>
      <x:c r="B260" s="34"/>
      <x:c r="C260" s="34"/>
      <x:c r="D260" s="34"/>
      <x:c r="E260" s="34"/>
      <x:c r="F260" s="34"/>
      <x:c r="G260" s="34"/>
      <x:c r="H260" s="34"/>
      <x:c r="I260" s="34"/>
      <x:c r="J260" s="34"/>
      <x:c r="K260" s="34"/>
      <x:c r="L260" s="34"/>
      <x:c r="M260" s="34"/>
      <x:c r="N260" s="34"/>
      <x:c r="O260" s="34"/>
      <x:c r="P260" s="34"/>
      <x:c r="Q260" s="34"/>
    </x:row>
    <x:row r="261">
      <x:c r="A261" s="34"/>
      <x:c r="B261" s="34"/>
      <x:c r="C261" s="34"/>
      <x:c r="D261" s="34"/>
      <x:c r="E261" s="34"/>
      <x:c r="F261" s="34"/>
      <x:c r="G261" s="34"/>
      <x:c r="H261" s="34"/>
      <x:c r="I261" s="34"/>
      <x:c r="J261" s="34"/>
      <x:c r="K261" s="34"/>
      <x:c r="L261" s="34"/>
      <x:c r="M261" s="34"/>
      <x:c r="N261" s="34"/>
      <x:c r="O261" s="34"/>
      <x:c r="P261" s="34"/>
      <x:c r="Q261" s="34"/>
    </x:row>
    <x:row r="262">
      <x:c r="A262" s="34"/>
      <x:c r="B262" s="34"/>
      <x:c r="C262" s="34"/>
      <x:c r="D262" s="34"/>
      <x:c r="E262" s="34"/>
      <x:c r="F262" s="34"/>
      <x:c r="G262" s="34"/>
      <x:c r="H262" s="34"/>
      <x:c r="I262" s="34"/>
      <x:c r="J262" s="34"/>
      <x:c r="K262" s="34"/>
      <x:c r="L262" s="34"/>
      <x:c r="M262" s="34"/>
      <x:c r="N262" s="34"/>
      <x:c r="O262" s="34"/>
      <x:c r="P262" s="34"/>
      <x:c r="Q262" s="34"/>
    </x:row>
    <x:row r="263">
      <x:c r="A263" s="34"/>
      <x:c r="B263" s="34"/>
      <x:c r="C263" s="34"/>
      <x:c r="D263" s="34"/>
      <x:c r="E263" s="34"/>
      <x:c r="F263" s="34"/>
      <x:c r="G263" s="34"/>
      <x:c r="H263" s="34"/>
      <x:c r="I263" s="34"/>
      <x:c r="J263" s="34"/>
      <x:c r="K263" s="34"/>
      <x:c r="L263" s="34"/>
      <x:c r="M263" s="34"/>
      <x:c r="N263" s="34"/>
      <x:c r="O263" s="34"/>
      <x:c r="P263" s="34"/>
      <x:c r="Q263" s="34"/>
    </x:row>
    <x:row r="264">
      <x:c r="A264" s="34"/>
      <x:c r="B264" s="34"/>
      <x:c r="C264" s="34"/>
      <x:c r="D264" s="34"/>
      <x:c r="E264" s="34"/>
      <x:c r="F264" s="34"/>
      <x:c r="G264" s="34"/>
      <x:c r="H264" s="34"/>
      <x:c r="I264" s="34"/>
      <x:c r="J264" s="34"/>
      <x:c r="K264" s="34"/>
      <x:c r="L264" s="34"/>
      <x:c r="M264" s="34"/>
      <x:c r="N264" s="34"/>
      <x:c r="O264" s="34"/>
      <x:c r="P264" s="34"/>
      <x:c r="Q264" s="34"/>
    </x:row>
    <x:row r="265">
      <x:c r="A265" s="34"/>
      <x:c r="B265" s="34"/>
      <x:c r="C265" s="34"/>
      <x:c r="D265" s="34"/>
      <x:c r="E265" s="34"/>
      <x:c r="F265" s="34"/>
      <x:c r="G265" s="34"/>
      <x:c r="H265" s="34"/>
      <x:c r="I265" s="34"/>
      <x:c r="J265" s="34"/>
      <x:c r="K265" s="34"/>
      <x:c r="L265" s="34"/>
      <x:c r="M265" s="34"/>
      <x:c r="N265" s="34"/>
      <x:c r="O265" s="34"/>
      <x:c r="P265" s="34"/>
      <x:c r="Q265" s="34"/>
    </x:row>
    <x:row r="266">
      <x:c r="A266" s="34"/>
      <x:c r="B266" s="34"/>
      <x:c r="C266" s="34"/>
      <x:c r="D266" s="34"/>
      <x:c r="E266" s="34"/>
      <x:c r="F266" s="34"/>
      <x:c r="G266" s="34"/>
      <x:c r="H266" s="34"/>
      <x:c r="I266" s="34"/>
      <x:c r="J266" s="34"/>
      <x:c r="K266" s="34"/>
      <x:c r="L266" s="34"/>
      <x:c r="M266" s="34"/>
      <x:c r="N266" s="34"/>
      <x:c r="O266" s="34"/>
      <x:c r="P266" s="34"/>
      <x:c r="Q266" s="34"/>
    </x:row>
    <x:row r="267">
      <x:c r="A267" s="34"/>
      <x:c r="B267" s="34"/>
      <x:c r="C267" s="34"/>
      <x:c r="D267" s="34"/>
      <x:c r="E267" s="34"/>
      <x:c r="F267" s="34"/>
      <x:c r="G267" s="34"/>
      <x:c r="H267" s="34"/>
      <x:c r="I267" s="34"/>
      <x:c r="J267" s="34"/>
      <x:c r="K267" s="34"/>
      <x:c r="L267" s="34"/>
      <x:c r="M267" s="34"/>
      <x:c r="N267" s="34"/>
      <x:c r="O267" s="34"/>
      <x:c r="P267" s="34"/>
      <x:c r="Q267" s="34"/>
    </x:row>
    <x:row r="268">
      <x:c r="A268" s="34"/>
      <x:c r="B268" s="34"/>
      <x:c r="C268" s="34"/>
      <x:c r="D268" s="34"/>
      <x:c r="E268" s="34"/>
      <x:c r="F268" s="34"/>
      <x:c r="G268" s="34"/>
      <x:c r="H268" s="34"/>
      <x:c r="I268" s="34"/>
      <x:c r="J268" s="34"/>
      <x:c r="K268" s="34"/>
      <x:c r="L268" s="34"/>
      <x:c r="M268" s="34"/>
      <x:c r="N268" s="34"/>
      <x:c r="O268" s="34"/>
      <x:c r="P268" s="34"/>
      <x:c r="Q268" s="34"/>
    </x:row>
    <x:row r="269">
      <x:c r="A269" s="34"/>
      <x:c r="B269" s="34"/>
      <x:c r="C269" s="34"/>
      <x:c r="D269" s="34"/>
      <x:c r="E269" s="34"/>
      <x:c r="F269" s="34"/>
      <x:c r="G269" s="34"/>
      <x:c r="H269" s="34"/>
      <x:c r="I269" s="34"/>
      <x:c r="J269" s="34"/>
      <x:c r="K269" s="34"/>
      <x:c r="L269" s="34"/>
      <x:c r="M269" s="34"/>
      <x:c r="N269" s="34"/>
      <x:c r="O269" s="34"/>
      <x:c r="P269" s="34"/>
      <x:c r="Q269" s="34"/>
    </x:row>
    <x:row r="270">
      <x:c r="A270" s="34"/>
      <x:c r="B270" s="34"/>
      <x:c r="C270" s="34"/>
      <x:c r="D270" s="34"/>
      <x:c r="E270" s="34"/>
      <x:c r="F270" s="34"/>
      <x:c r="G270" s="34"/>
      <x:c r="H270" s="34"/>
      <x:c r="I270" s="34"/>
      <x:c r="J270" s="34"/>
      <x:c r="K270" s="34"/>
      <x:c r="L270" s="34"/>
      <x:c r="M270" s="34"/>
      <x:c r="N270" s="34"/>
      <x:c r="O270" s="34"/>
      <x:c r="P270" s="34"/>
      <x:c r="Q270" s="34"/>
    </x:row>
    <x:row r="271">
      <x:c r="A271" s="34"/>
      <x:c r="B271" s="34"/>
      <x:c r="C271" s="34"/>
      <x:c r="D271" s="34"/>
      <x:c r="E271" s="34"/>
      <x:c r="F271" s="34"/>
      <x:c r="G271" s="34"/>
      <x:c r="H271" s="34"/>
      <x:c r="I271" s="34"/>
      <x:c r="J271" s="34"/>
      <x:c r="K271" s="34"/>
      <x:c r="L271" s="34"/>
      <x:c r="M271" s="34"/>
      <x:c r="N271" s="34"/>
      <x:c r="O271" s="34"/>
      <x:c r="P271" s="34"/>
      <x:c r="Q271" s="34"/>
    </x:row>
    <x:row r="272">
      <x:c r="A272" s="34"/>
      <x:c r="B272" s="34"/>
      <x:c r="C272" s="34"/>
      <x:c r="D272" s="34"/>
      <x:c r="E272" s="34"/>
      <x:c r="F272" s="34"/>
      <x:c r="G272" s="34"/>
      <x:c r="H272" s="34"/>
      <x:c r="I272" s="34"/>
      <x:c r="J272" s="34"/>
      <x:c r="K272" s="34"/>
      <x:c r="L272" s="34"/>
      <x:c r="M272" s="34"/>
      <x:c r="N272" s="34"/>
      <x:c r="O272" s="34"/>
      <x:c r="P272" s="34"/>
      <x:c r="Q272" s="34"/>
    </x:row>
    <x:row r="273">
      <x:c r="A273" s="34"/>
      <x:c r="B273" s="34"/>
      <x:c r="C273" s="34"/>
      <x:c r="D273" s="34"/>
      <x:c r="E273" s="34"/>
      <x:c r="F273" s="34"/>
      <x:c r="G273" s="34"/>
      <x:c r="H273" s="34"/>
      <x:c r="I273" s="34"/>
      <x:c r="J273" s="34"/>
      <x:c r="K273" s="34"/>
      <x:c r="L273" s="34"/>
      <x:c r="M273" s="34"/>
      <x:c r="N273" s="34"/>
      <x:c r="O273" s="34"/>
      <x:c r="P273" s="34"/>
      <x:c r="Q273" s="34"/>
    </x:row>
    <x:row r="274">
      <x:c r="A274" s="34"/>
      <x:c r="B274" s="34"/>
      <x:c r="C274" s="34"/>
      <x:c r="D274" s="34"/>
      <x:c r="E274" s="34"/>
      <x:c r="F274" s="34"/>
      <x:c r="G274" s="34"/>
      <x:c r="H274" s="34"/>
      <x:c r="I274" s="34"/>
      <x:c r="J274" s="34"/>
      <x:c r="K274" s="34"/>
      <x:c r="L274" s="34"/>
      <x:c r="M274" s="34"/>
      <x:c r="N274" s="34"/>
      <x:c r="O274" s="34"/>
      <x:c r="P274" s="34"/>
      <x:c r="Q274" s="34"/>
    </x:row>
    <x:row r="275">
      <x:c r="A275" s="34"/>
      <x:c r="B275" s="34"/>
      <x:c r="C275" s="34"/>
      <x:c r="D275" s="34"/>
      <x:c r="E275" s="34"/>
      <x:c r="F275" s="34"/>
      <x:c r="G275" s="34"/>
      <x:c r="H275" s="34"/>
      <x:c r="I275" s="34"/>
      <x:c r="J275" s="34"/>
      <x:c r="K275" s="34"/>
      <x:c r="L275" s="34"/>
      <x:c r="M275" s="34"/>
      <x:c r="N275" s="34"/>
      <x:c r="O275" s="34"/>
      <x:c r="P275" s="34"/>
      <x:c r="Q275" s="34"/>
    </x:row>
    <x:row r="276">
      <x:c r="A276" s="34"/>
      <x:c r="B276" s="34"/>
      <x:c r="C276" s="34"/>
      <x:c r="D276" s="34"/>
      <x:c r="E276" s="34"/>
      <x:c r="F276" s="34"/>
      <x:c r="G276" s="34"/>
      <x:c r="H276" s="34"/>
      <x:c r="I276" s="34"/>
      <x:c r="J276" s="34"/>
      <x:c r="K276" s="34"/>
      <x:c r="L276" s="34"/>
      <x:c r="M276" s="34"/>
      <x:c r="N276" s="34"/>
      <x:c r="O276" s="34"/>
      <x:c r="P276" s="34"/>
      <x:c r="Q276" s="34"/>
    </x:row>
    <x:row r="277">
      <x:c r="A277" s="34"/>
      <x:c r="B277" s="34"/>
      <x:c r="C277" s="34"/>
      <x:c r="D277" s="34"/>
      <x:c r="E277" s="34"/>
      <x:c r="F277" s="34"/>
      <x:c r="G277" s="34"/>
      <x:c r="H277" s="34"/>
      <x:c r="I277" s="34"/>
      <x:c r="J277" s="34"/>
      <x:c r="K277" s="34"/>
      <x:c r="L277" s="34"/>
      <x:c r="M277" s="34"/>
      <x:c r="N277" s="34"/>
      <x:c r="O277" s="34"/>
      <x:c r="P277" s="34"/>
      <x:c r="Q277" s="34"/>
    </x:row>
    <x:row r="278">
      <x:c r="A278" s="34"/>
      <x:c r="B278" s="34"/>
      <x:c r="C278" s="34"/>
      <x:c r="D278" s="34"/>
      <x:c r="E278" s="34"/>
      <x:c r="F278" s="34"/>
      <x:c r="G278" s="34"/>
      <x:c r="H278" s="34"/>
      <x:c r="I278" s="34"/>
      <x:c r="J278" s="34"/>
      <x:c r="K278" s="34"/>
      <x:c r="L278" s="34"/>
      <x:c r="M278" s="34"/>
      <x:c r="N278" s="34"/>
      <x:c r="O278" s="34"/>
      <x:c r="P278" s="34"/>
      <x:c r="Q278" s="34"/>
    </x:row>
    <x:row r="279">
      <x:c r="A279" s="34"/>
      <x:c r="B279" s="34"/>
      <x:c r="C279" s="34"/>
      <x:c r="D279" s="34"/>
      <x:c r="E279" s="34"/>
      <x:c r="F279" s="34"/>
      <x:c r="G279" s="34"/>
      <x:c r="H279" s="34"/>
      <x:c r="I279" s="34"/>
      <x:c r="J279" s="34"/>
      <x:c r="K279" s="34"/>
      <x:c r="L279" s="34"/>
      <x:c r="M279" s="34"/>
      <x:c r="N279" s="34"/>
      <x:c r="O279" s="34"/>
      <x:c r="P279" s="34"/>
      <x:c r="Q279" s="34"/>
    </x:row>
    <x:row r="280">
      <x:c r="A280" s="34"/>
      <x:c r="B280" s="34"/>
      <x:c r="C280" s="34"/>
      <x:c r="D280" s="34"/>
      <x:c r="E280" s="34"/>
      <x:c r="F280" s="34"/>
      <x:c r="G280" s="34"/>
      <x:c r="H280" s="34"/>
      <x:c r="I280" s="34"/>
      <x:c r="J280" s="34"/>
      <x:c r="K280" s="34"/>
      <x:c r="L280" s="34"/>
      <x:c r="M280" s="34"/>
      <x:c r="N280" s="34"/>
      <x:c r="O280" s="34"/>
      <x:c r="P280" s="34"/>
      <x:c r="Q280" s="34"/>
    </x:row>
    <x:row r="281">
      <x:c r="A281" s="34"/>
      <x:c r="B281" s="34"/>
      <x:c r="C281" s="34"/>
      <x:c r="D281" s="34"/>
      <x:c r="E281" s="34"/>
      <x:c r="F281" s="34"/>
      <x:c r="G281" s="34"/>
      <x:c r="H281" s="34"/>
      <x:c r="I281" s="34"/>
      <x:c r="J281" s="34"/>
      <x:c r="K281" s="34"/>
      <x:c r="L281" s="34"/>
      <x:c r="M281" s="34"/>
      <x:c r="N281" s="34"/>
      <x:c r="O281" s="34"/>
      <x:c r="P281" s="34"/>
      <x:c r="Q281" s="34"/>
    </x:row>
    <x:row r="282">
      <x:c r="A282" s="34"/>
      <x:c r="B282" s="34"/>
      <x:c r="C282" s="34"/>
      <x:c r="D282" s="34"/>
      <x:c r="E282" s="34"/>
      <x:c r="F282" s="34"/>
      <x:c r="G282" s="34"/>
      <x:c r="H282" s="34"/>
      <x:c r="I282" s="34"/>
      <x:c r="J282" s="34"/>
      <x:c r="K282" s="34"/>
      <x:c r="L282" s="34"/>
      <x:c r="M282" s="34"/>
      <x:c r="N282" s="34"/>
      <x:c r="O282" s="34"/>
      <x:c r="P282" s="34"/>
      <x:c r="Q282" s="34"/>
    </x:row>
    <x:row r="283">
      <x:c r="A283" s="34"/>
      <x:c r="B283" s="34"/>
      <x:c r="C283" s="34"/>
      <x:c r="D283" s="34"/>
      <x:c r="E283" s="34"/>
      <x:c r="F283" s="34"/>
      <x:c r="G283" s="34"/>
      <x:c r="H283" s="34"/>
      <x:c r="I283" s="34"/>
      <x:c r="J283" s="34"/>
      <x:c r="K283" s="34"/>
      <x:c r="L283" s="34"/>
      <x:c r="M283" s="34"/>
      <x:c r="N283" s="34"/>
      <x:c r="O283" s="34"/>
      <x:c r="P283" s="34"/>
      <x:c r="Q283" s="34"/>
    </x:row>
    <x:row r="284">
      <x:c r="A284" s="34"/>
      <x:c r="B284" s="34"/>
      <x:c r="C284" s="34"/>
      <x:c r="D284" s="34"/>
      <x:c r="E284" s="34"/>
      <x:c r="F284" s="34"/>
      <x:c r="G284" s="34"/>
      <x:c r="H284" s="34"/>
      <x:c r="I284" s="34"/>
      <x:c r="J284" s="34"/>
      <x:c r="K284" s="34"/>
      <x:c r="L284" s="34"/>
      <x:c r="M284" s="34"/>
      <x:c r="N284" s="34"/>
      <x:c r="O284" s="34"/>
      <x:c r="P284" s="34"/>
      <x:c r="Q284" s="34"/>
    </x:row>
    <x:row r="285">
      <x:c r="A285" s="34"/>
      <x:c r="B285" s="34"/>
      <x:c r="C285" s="34"/>
      <x:c r="D285" s="34"/>
      <x:c r="E285" s="34"/>
      <x:c r="F285" s="34"/>
      <x:c r="G285" s="34"/>
      <x:c r="H285" s="34"/>
      <x:c r="I285" s="34"/>
      <x:c r="J285" s="34"/>
      <x:c r="K285" s="34"/>
      <x:c r="L285" s="34"/>
      <x:c r="M285" s="34"/>
      <x:c r="N285" s="34"/>
      <x:c r="O285" s="34"/>
      <x:c r="P285" s="34"/>
      <x:c r="Q285" s="34"/>
    </x:row>
    <x:row r="286">
      <x:c r="A286" s="34"/>
      <x:c r="B286" s="34"/>
      <x:c r="C286" s="34"/>
      <x:c r="D286" s="34"/>
      <x:c r="E286" s="34"/>
      <x:c r="F286" s="34"/>
      <x:c r="G286" s="34"/>
      <x:c r="H286" s="34"/>
      <x:c r="I286" s="34"/>
      <x:c r="J286" s="34"/>
      <x:c r="K286" s="34"/>
      <x:c r="L286" s="34"/>
      <x:c r="M286" s="34"/>
      <x:c r="N286" s="34"/>
      <x:c r="O286" s="34"/>
      <x:c r="P286" s="34"/>
      <x:c r="Q286" s="34"/>
    </x:row>
    <x:row r="287">
      <x:c r="A287" s="34"/>
      <x:c r="B287" s="34"/>
      <x:c r="C287" s="34"/>
      <x:c r="D287" s="34"/>
      <x:c r="E287" s="34"/>
      <x:c r="F287" s="34"/>
      <x:c r="G287" s="34"/>
      <x:c r="H287" s="34"/>
      <x:c r="I287" s="34"/>
      <x:c r="J287" s="34"/>
      <x:c r="K287" s="34"/>
      <x:c r="L287" s="34"/>
      <x:c r="M287" s="34"/>
      <x:c r="N287" s="34"/>
      <x:c r="O287" s="34"/>
      <x:c r="P287" s="34"/>
      <x:c r="Q287" s="34"/>
    </x:row>
    <x:row r="288">
      <x:c r="A288" s="34"/>
      <x:c r="B288" s="34"/>
      <x:c r="C288" s="34"/>
      <x:c r="D288" s="34"/>
      <x:c r="E288" s="34"/>
      <x:c r="F288" s="34"/>
      <x:c r="G288" s="34"/>
      <x:c r="H288" s="34"/>
      <x:c r="I288" s="34"/>
      <x:c r="J288" s="34"/>
      <x:c r="K288" s="34"/>
      <x:c r="L288" s="34"/>
      <x:c r="M288" s="34"/>
      <x:c r="N288" s="34"/>
      <x:c r="O288" s="34"/>
      <x:c r="P288" s="34"/>
      <x:c r="Q288" s="34"/>
    </x:row>
    <x:row r="289">
      <x:c r="A289" s="34"/>
      <x:c r="B289" s="34"/>
      <x:c r="C289" s="34"/>
      <x:c r="D289" s="34"/>
      <x:c r="E289" s="34"/>
      <x:c r="F289" s="34"/>
      <x:c r="G289" s="34"/>
      <x:c r="H289" s="34"/>
      <x:c r="I289" s="34"/>
      <x:c r="J289" s="34"/>
      <x:c r="K289" s="34"/>
      <x:c r="L289" s="34"/>
      <x:c r="M289" s="34"/>
      <x:c r="N289" s="34"/>
      <x:c r="O289" s="34"/>
      <x:c r="P289" s="34"/>
      <x:c r="Q289" s="34"/>
    </x:row>
    <x:row r="290">
      <x:c r="A290" s="34"/>
      <x:c r="B290" s="34"/>
      <x:c r="C290" s="34"/>
      <x:c r="D290" s="34"/>
      <x:c r="E290" s="34"/>
      <x:c r="F290" s="34"/>
      <x:c r="G290" s="34"/>
      <x:c r="H290" s="34"/>
      <x:c r="I290" s="34"/>
      <x:c r="J290" s="34"/>
      <x:c r="K290" s="34"/>
      <x:c r="L290" s="34"/>
      <x:c r="M290" s="34"/>
      <x:c r="N290" s="34"/>
      <x:c r="O290" s="34"/>
      <x:c r="P290" s="34"/>
      <x:c r="Q290" s="34"/>
    </x:row>
    <x:row r="291">
      <x:c r="A291" s="34"/>
      <x:c r="B291" s="34"/>
      <x:c r="C291" s="34"/>
      <x:c r="D291" s="34"/>
      <x:c r="E291" s="34"/>
      <x:c r="F291" s="34"/>
      <x:c r="G291" s="34"/>
      <x:c r="H291" s="34"/>
      <x:c r="I291" s="34"/>
      <x:c r="J291" s="34"/>
      <x:c r="K291" s="34"/>
      <x:c r="L291" s="34"/>
      <x:c r="M291" s="34"/>
      <x:c r="N291" s="34"/>
      <x:c r="O291" s="34"/>
      <x:c r="P291" s="34"/>
      <x:c r="Q291" s="34"/>
    </x:row>
    <x:row r="292">
      <x:c r="A292" s="34"/>
      <x:c r="B292" s="34"/>
      <x:c r="C292" s="34"/>
      <x:c r="D292" s="34"/>
      <x:c r="E292" s="34"/>
      <x:c r="F292" s="34"/>
      <x:c r="G292" s="34"/>
      <x:c r="H292" s="34"/>
      <x:c r="I292" s="34"/>
      <x:c r="J292" s="34"/>
      <x:c r="K292" s="34"/>
      <x:c r="L292" s="34"/>
      <x:c r="M292" s="34"/>
      <x:c r="N292" s="34"/>
      <x:c r="O292" s="34"/>
      <x:c r="P292" s="34"/>
      <x:c r="Q292" s="34"/>
    </x:row>
    <x:row r="293">
      <x:c r="A293" s="34"/>
      <x:c r="B293" s="34"/>
      <x:c r="C293" s="34"/>
      <x:c r="D293" s="34"/>
      <x:c r="E293" s="34"/>
      <x:c r="F293" s="34"/>
      <x:c r="G293" s="34"/>
      <x:c r="H293" s="34"/>
      <x:c r="I293" s="34"/>
      <x:c r="J293" s="34"/>
      <x:c r="K293" s="34"/>
      <x:c r="L293" s="34"/>
      <x:c r="M293" s="34"/>
      <x:c r="N293" s="34"/>
      <x:c r="O293" s="34"/>
      <x:c r="P293" s="34"/>
      <x:c r="Q293" s="34"/>
    </x:row>
    <x:row r="294">
      <x:c r="A294" s="34"/>
      <x:c r="B294" s="34"/>
      <x:c r="C294" s="34"/>
      <x:c r="D294" s="34"/>
      <x:c r="E294" s="34"/>
      <x:c r="F294" s="34"/>
      <x:c r="G294" s="34"/>
      <x:c r="H294" s="34"/>
      <x:c r="I294" s="34"/>
      <x:c r="J294" s="34"/>
      <x:c r="K294" s="34"/>
      <x:c r="L294" s="34"/>
      <x:c r="M294" s="34"/>
      <x:c r="N294" s="34"/>
      <x:c r="O294" s="34"/>
      <x:c r="P294" s="34"/>
      <x:c r="Q294" s="34"/>
    </x:row>
    <x:row r="295">
      <x:c r="A295" s="34"/>
      <x:c r="B295" s="34"/>
      <x:c r="C295" s="34"/>
      <x:c r="D295" s="34"/>
      <x:c r="E295" s="34"/>
      <x:c r="F295" s="34"/>
      <x:c r="G295" s="34"/>
      <x:c r="H295" s="34"/>
      <x:c r="I295" s="34"/>
      <x:c r="J295" s="34"/>
      <x:c r="K295" s="34"/>
      <x:c r="L295" s="34"/>
      <x:c r="M295" s="34"/>
      <x:c r="N295" s="34"/>
      <x:c r="O295" s="34"/>
      <x:c r="P295" s="34"/>
      <x:c r="Q295" s="34"/>
    </x:row>
    <x:row r="296">
      <x:c r="A296" s="34"/>
      <x:c r="B296" s="34"/>
      <x:c r="C296" s="34"/>
      <x:c r="D296" s="34"/>
      <x:c r="E296" s="34"/>
      <x:c r="F296" s="34"/>
      <x:c r="G296" s="34"/>
      <x:c r="H296" s="34"/>
      <x:c r="I296" s="34"/>
      <x:c r="J296" s="34"/>
      <x:c r="K296" s="34"/>
      <x:c r="L296" s="34"/>
      <x:c r="M296" s="34"/>
      <x:c r="N296" s="34"/>
      <x:c r="O296" s="34"/>
      <x:c r="P296" s="34"/>
      <x:c r="Q296" s="34"/>
    </x:row>
    <x:row r="297">
      <x:c r="A297" s="34"/>
      <x:c r="B297" s="34"/>
      <x:c r="C297" s="34"/>
      <x:c r="D297" s="34"/>
      <x:c r="E297" s="34"/>
      <x:c r="F297" s="34"/>
      <x:c r="G297" s="34"/>
      <x:c r="H297" s="34"/>
      <x:c r="I297" s="34"/>
      <x:c r="J297" s="34"/>
      <x:c r="K297" s="34"/>
      <x:c r="L297" s="34"/>
      <x:c r="M297" s="34"/>
      <x:c r="N297" s="34"/>
      <x:c r="O297" s="34"/>
      <x:c r="P297" s="34"/>
      <x:c r="Q297" s="34"/>
    </x:row>
    <x:row r="298">
      <x:c r="A298" s="34"/>
      <x:c r="B298" s="34"/>
      <x:c r="C298" s="34"/>
      <x:c r="D298" s="34"/>
      <x:c r="E298" s="34"/>
      <x:c r="F298" s="34"/>
      <x:c r="G298" s="34"/>
      <x:c r="H298" s="34"/>
      <x:c r="I298" s="34"/>
      <x:c r="J298" s="34"/>
      <x:c r="K298" s="34"/>
      <x:c r="L298" s="34"/>
      <x:c r="M298" s="34"/>
      <x:c r="N298" s="34"/>
      <x:c r="O298" s="34"/>
      <x:c r="P298" s="34"/>
      <x:c r="Q298" s="34"/>
    </x:row>
    <x:row r="299">
      <x:c r="A299" s="34"/>
      <x:c r="B299" s="34"/>
      <x:c r="C299" s="34"/>
      <x:c r="D299" s="34"/>
      <x:c r="E299" s="34"/>
      <x:c r="F299" s="34"/>
      <x:c r="G299" s="34"/>
      <x:c r="H299" s="34"/>
      <x:c r="I299" s="34"/>
      <x:c r="J299" s="34"/>
      <x:c r="K299" s="34"/>
      <x:c r="L299" s="34"/>
      <x:c r="M299" s="34"/>
      <x:c r="N299" s="34"/>
      <x:c r="O299" s="34"/>
      <x:c r="P299" s="34"/>
      <x:c r="Q299" s="34"/>
    </x:row>
    <x:row r="300">
      <x:c r="A300" s="34"/>
      <x:c r="B300" s="34"/>
      <x:c r="C300" s="34"/>
      <x:c r="D300" s="34"/>
      <x:c r="E300" s="34"/>
      <x:c r="F300" s="34"/>
      <x:c r="G300" s="34"/>
      <x:c r="H300" s="34"/>
      <x:c r="I300" s="34"/>
      <x:c r="J300" s="34"/>
      <x:c r="K300" s="34"/>
      <x:c r="L300" s="34"/>
      <x:c r="M300" s="34"/>
      <x:c r="N300" s="34"/>
      <x:c r="O300" s="34"/>
      <x:c r="P300" s="34"/>
      <x:c r="Q300" s="34"/>
    </x:row>
    <x:row r="301">
      <x:c r="A301" s="34"/>
      <x:c r="B301" s="34"/>
      <x:c r="C301" s="34"/>
      <x:c r="D301" s="34"/>
      <x:c r="E301" s="34"/>
      <x:c r="F301" s="34"/>
      <x:c r="G301" s="34"/>
      <x:c r="H301" s="34"/>
      <x:c r="I301" s="34"/>
      <x:c r="J301" s="34"/>
      <x:c r="K301" s="34"/>
      <x:c r="L301" s="34"/>
      <x:c r="M301" s="34"/>
      <x:c r="N301" s="34"/>
      <x:c r="O301" s="34"/>
      <x:c r="P301" s="34"/>
      <x:c r="Q301" s="34"/>
    </x:row>
    <x:row r="302">
      <x:c r="A302" s="34"/>
      <x:c r="B302" s="34"/>
      <x:c r="C302" s="34"/>
      <x:c r="D302" s="34"/>
      <x:c r="E302" s="34"/>
      <x:c r="F302" s="34"/>
      <x:c r="G302" s="34"/>
      <x:c r="H302" s="34"/>
      <x:c r="I302" s="34"/>
      <x:c r="J302" s="34"/>
      <x:c r="K302" s="34"/>
      <x:c r="L302" s="34"/>
      <x:c r="M302" s="34"/>
      <x:c r="N302" s="34"/>
      <x:c r="O302" s="34"/>
      <x:c r="P302" s="34"/>
      <x:c r="Q302" s="34"/>
    </x:row>
    <x:row r="303">
      <x:c r="A303" s="34"/>
      <x:c r="B303" s="34"/>
      <x:c r="C303" s="34"/>
      <x:c r="D303" s="34"/>
      <x:c r="E303" s="34"/>
      <x:c r="F303" s="34"/>
      <x:c r="G303" s="34"/>
      <x:c r="H303" s="34"/>
      <x:c r="I303" s="34"/>
      <x:c r="J303" s="34"/>
      <x:c r="K303" s="34"/>
      <x:c r="L303" s="34"/>
      <x:c r="M303" s="34"/>
      <x:c r="N303" s="34"/>
      <x:c r="O303" s="34"/>
      <x:c r="P303" s="34"/>
      <x:c r="Q303" s="34"/>
    </x:row>
    <x:row r="304">
      <x:c r="A304" s="34"/>
      <x:c r="B304" s="34"/>
      <x:c r="C304" s="34"/>
      <x:c r="D304" s="34"/>
      <x:c r="E304" s="34"/>
      <x:c r="F304" s="34"/>
      <x:c r="G304" s="34"/>
      <x:c r="H304" s="34"/>
      <x:c r="I304" s="34"/>
      <x:c r="J304" s="34"/>
      <x:c r="K304" s="34"/>
      <x:c r="L304" s="34"/>
      <x:c r="M304" s="34"/>
      <x:c r="N304" s="34"/>
      <x:c r="O304" s="34"/>
      <x:c r="P304" s="34"/>
      <x:c r="Q304" s="34"/>
    </x:row>
    <x:row r="305">
      <x:c r="A305" s="34"/>
      <x:c r="B305" s="34"/>
      <x:c r="C305" s="34"/>
      <x:c r="D305" s="34"/>
      <x:c r="E305" s="34"/>
      <x:c r="F305" s="34"/>
      <x:c r="G305" s="34"/>
      <x:c r="H305" s="34"/>
      <x:c r="I305" s="34"/>
      <x:c r="J305" s="34"/>
      <x:c r="K305" s="34"/>
      <x:c r="L305" s="34"/>
      <x:c r="M305" s="34"/>
      <x:c r="N305" s="34"/>
      <x:c r="O305" s="34"/>
      <x:c r="P305" s="34"/>
      <x:c r="Q305" s="34"/>
    </x:row>
    <x:row r="306">
      <x:c r="A306" s="34"/>
      <x:c r="B306" s="34"/>
      <x:c r="C306" s="34"/>
      <x:c r="D306" s="34"/>
      <x:c r="E306" s="34"/>
      <x:c r="F306" s="34"/>
      <x:c r="G306" s="34"/>
      <x:c r="H306" s="34"/>
      <x:c r="I306" s="34"/>
      <x:c r="J306" s="34"/>
      <x:c r="K306" s="34"/>
      <x:c r="L306" s="34"/>
      <x:c r="M306" s="34"/>
      <x:c r="N306" s="34"/>
      <x:c r="O306" s="34"/>
      <x:c r="P306" s="34"/>
      <x:c r="Q306" s="34"/>
    </x:row>
    <x:row r="307">
      <x:c r="A307" s="34"/>
      <x:c r="B307" s="34"/>
      <x:c r="C307" s="34"/>
      <x:c r="D307" s="34"/>
      <x:c r="E307" s="34"/>
      <x:c r="F307" s="34"/>
      <x:c r="G307" s="34"/>
      <x:c r="H307" s="34"/>
      <x:c r="I307" s="34"/>
      <x:c r="J307" s="34"/>
      <x:c r="K307" s="34"/>
      <x:c r="L307" s="34"/>
      <x:c r="M307" s="34"/>
      <x:c r="N307" s="34"/>
      <x:c r="O307" s="34"/>
      <x:c r="P307" s="34"/>
      <x:c r="Q307" s="34"/>
    </x:row>
    <x:row r="308">
      <x:c r="A308" s="34"/>
      <x:c r="B308" s="34"/>
      <x:c r="C308" s="34"/>
      <x:c r="D308" s="34"/>
      <x:c r="E308" s="34"/>
      <x:c r="F308" s="34"/>
      <x:c r="G308" s="34"/>
      <x:c r="H308" s="34"/>
      <x:c r="I308" s="34"/>
      <x:c r="J308" s="34"/>
      <x:c r="K308" s="34"/>
      <x:c r="L308" s="34"/>
      <x:c r="M308" s="34"/>
      <x:c r="N308" s="34"/>
      <x:c r="O308" s="34"/>
      <x:c r="P308" s="34"/>
      <x:c r="Q308" s="34"/>
    </x:row>
    <x:row r="309">
      <x:c r="A309" s="34"/>
      <x:c r="B309" s="34"/>
      <x:c r="C309" s="34"/>
      <x:c r="D309" s="34"/>
      <x:c r="E309" s="34"/>
      <x:c r="F309" s="34"/>
      <x:c r="G309" s="34"/>
      <x:c r="H309" s="34"/>
      <x:c r="I309" s="34"/>
      <x:c r="J309" s="34"/>
      <x:c r="K309" s="34"/>
      <x:c r="L309" s="34"/>
      <x:c r="M309" s="34"/>
      <x:c r="N309" s="34"/>
      <x:c r="O309" s="34"/>
      <x:c r="P309" s="34"/>
      <x:c r="Q309" s="34"/>
    </x:row>
    <x:row r="310">
      <x:c r="A310" s="34"/>
      <x:c r="B310" s="34"/>
      <x:c r="C310" s="34"/>
      <x:c r="D310" s="34"/>
      <x:c r="E310" s="34"/>
      <x:c r="F310" s="34"/>
      <x:c r="G310" s="34"/>
      <x:c r="H310" s="34"/>
      <x:c r="I310" s="34"/>
      <x:c r="J310" s="34"/>
      <x:c r="K310" s="34"/>
      <x:c r="L310" s="34"/>
      <x:c r="M310" s="34"/>
      <x:c r="N310" s="34"/>
      <x:c r="O310" s="34"/>
      <x:c r="P310" s="34"/>
      <x:c r="Q310" s="34"/>
    </x:row>
    <x:row r="311">
      <x:c r="A311" s="34"/>
      <x:c r="B311" s="34"/>
      <x:c r="C311" s="34"/>
      <x:c r="D311" s="34"/>
      <x:c r="E311" s="34"/>
      <x:c r="F311" s="34"/>
      <x:c r="G311" s="34"/>
      <x:c r="H311" s="34"/>
      <x:c r="I311" s="34"/>
      <x:c r="J311" s="34"/>
      <x:c r="K311" s="34"/>
      <x:c r="L311" s="34"/>
      <x:c r="M311" s="34"/>
      <x:c r="N311" s="34"/>
      <x:c r="O311" s="34"/>
      <x:c r="P311" s="34"/>
      <x:c r="Q311" s="34"/>
    </x:row>
    <x:row r="312">
      <x:c r="A312" s="34"/>
      <x:c r="B312" s="34"/>
      <x:c r="C312" s="34"/>
      <x:c r="D312" s="34"/>
      <x:c r="E312" s="34"/>
      <x:c r="F312" s="34"/>
      <x:c r="G312" s="34"/>
      <x:c r="H312" s="34"/>
      <x:c r="I312" s="34"/>
      <x:c r="J312" s="34"/>
      <x:c r="K312" s="34"/>
      <x:c r="L312" s="34"/>
      <x:c r="M312" s="34"/>
      <x:c r="N312" s="34"/>
      <x:c r="O312" s="34"/>
      <x:c r="P312" s="34"/>
      <x:c r="Q312" s="34"/>
    </x:row>
    <x:row r="313">
      <x:c r="A313" s="34"/>
      <x:c r="B313" s="34"/>
      <x:c r="C313" s="34"/>
      <x:c r="D313" s="34"/>
      <x:c r="E313" s="34"/>
      <x:c r="F313" s="34"/>
      <x:c r="G313" s="34"/>
      <x:c r="H313" s="34"/>
      <x:c r="I313" s="34"/>
      <x:c r="J313" s="34"/>
      <x:c r="K313" s="34"/>
      <x:c r="L313" s="34"/>
      <x:c r="M313" s="34"/>
      <x:c r="N313" s="34"/>
      <x:c r="O313" s="34"/>
      <x:c r="P313" s="34"/>
      <x:c r="Q313" s="34"/>
    </x:row>
    <x:row r="314">
      <x:c r="A314" s="34"/>
      <x:c r="B314" s="34"/>
      <x:c r="C314" s="34"/>
      <x:c r="D314" s="34"/>
      <x:c r="E314" s="34"/>
      <x:c r="F314" s="34"/>
      <x:c r="G314" s="34"/>
      <x:c r="H314" s="34"/>
      <x:c r="I314" s="34"/>
      <x:c r="J314" s="34"/>
      <x:c r="K314" s="34"/>
      <x:c r="L314" s="34"/>
      <x:c r="M314" s="34"/>
      <x:c r="N314" s="34"/>
      <x:c r="O314" s="34"/>
      <x:c r="P314" s="34"/>
      <x:c r="Q314" s="34"/>
    </x:row>
    <x:row r="315">
      <x:c r="A315" s="34"/>
      <x:c r="B315" s="34"/>
      <x:c r="C315" s="34"/>
      <x:c r="D315" s="34"/>
      <x:c r="E315" s="34"/>
      <x:c r="F315" s="34"/>
      <x:c r="G315" s="34"/>
      <x:c r="H315" s="34"/>
      <x:c r="I315" s="34"/>
      <x:c r="J315" s="34"/>
      <x:c r="K315" s="34"/>
      <x:c r="L315" s="34"/>
      <x:c r="M315" s="34"/>
      <x:c r="N315" s="34"/>
      <x:c r="O315" s="34"/>
      <x:c r="P315" s="34"/>
      <x:c r="Q315" s="34"/>
    </x:row>
    <x:row r="316">
      <x:c r="A316" s="34"/>
      <x:c r="B316" s="34"/>
      <x:c r="C316" s="34"/>
      <x:c r="D316" s="34"/>
      <x:c r="E316" s="34"/>
      <x:c r="F316" s="34"/>
      <x:c r="G316" s="34"/>
      <x:c r="H316" s="34"/>
      <x:c r="I316" s="34"/>
      <x:c r="J316" s="34"/>
      <x:c r="K316" s="34"/>
      <x:c r="L316" s="34"/>
      <x:c r="M316" s="34"/>
      <x:c r="N316" s="34"/>
      <x:c r="O316" s="34"/>
      <x:c r="P316" s="34"/>
      <x:c r="Q316" s="34"/>
    </x:row>
    <x:row r="317">
      <x:c r="A317" s="34"/>
      <x:c r="B317" s="34"/>
      <x:c r="C317" s="34"/>
      <x:c r="D317" s="34"/>
      <x:c r="E317" s="34"/>
      <x:c r="F317" s="34"/>
      <x:c r="G317" s="34"/>
      <x:c r="H317" s="34"/>
      <x:c r="I317" s="34"/>
      <x:c r="J317" s="34"/>
      <x:c r="K317" s="34"/>
      <x:c r="L317" s="34"/>
      <x:c r="M317" s="34"/>
      <x:c r="N317" s="34"/>
      <x:c r="O317" s="34"/>
      <x:c r="P317" s="34"/>
      <x:c r="Q317" s="34"/>
    </x:row>
    <x:row r="318">
      <x:c r="A318" s="34"/>
      <x:c r="B318" s="34"/>
      <x:c r="C318" s="34"/>
      <x:c r="D318" s="34"/>
      <x:c r="E318" s="34"/>
      <x:c r="F318" s="34"/>
      <x:c r="G318" s="34"/>
      <x:c r="H318" s="34"/>
      <x:c r="I318" s="34"/>
      <x:c r="J318" s="34"/>
      <x:c r="K318" s="34"/>
      <x:c r="L318" s="34"/>
      <x:c r="M318" s="34"/>
      <x:c r="N318" s="34"/>
      <x:c r="O318" s="34"/>
      <x:c r="P318" s="34"/>
      <x:c r="Q318" s="34"/>
    </x:row>
    <x:row r="319">
      <x:c r="A319" s="34"/>
      <x:c r="B319" s="34"/>
      <x:c r="C319" s="34"/>
      <x:c r="D319" s="34"/>
      <x:c r="E319" s="34"/>
      <x:c r="F319" s="34"/>
      <x:c r="G319" s="34"/>
      <x:c r="H319" s="34"/>
      <x:c r="I319" s="34"/>
      <x:c r="J319" s="34"/>
      <x:c r="K319" s="34"/>
      <x:c r="L319" s="34"/>
      <x:c r="M319" s="34"/>
      <x:c r="N319" s="34"/>
      <x:c r="O319" s="34"/>
      <x:c r="P319" s="34"/>
      <x:c r="Q319" s="34"/>
    </x:row>
    <x:row r="320">
      <x:c r="A320" s="34"/>
      <x:c r="B320" s="34"/>
      <x:c r="C320" s="34"/>
      <x:c r="D320" s="34"/>
      <x:c r="E320" s="34"/>
      <x:c r="F320" s="34"/>
      <x:c r="G320" s="34"/>
      <x:c r="H320" s="34"/>
      <x:c r="I320" s="34"/>
      <x:c r="J320" s="34"/>
      <x:c r="K320" s="34"/>
      <x:c r="L320" s="34"/>
      <x:c r="M320" s="34"/>
      <x:c r="N320" s="34"/>
      <x:c r="O320" s="34"/>
      <x:c r="P320" s="34"/>
      <x:c r="Q320" s="34"/>
    </x:row>
    <x:row r="321">
      <x:c r="A321" s="34"/>
      <x:c r="B321" s="34"/>
      <x:c r="C321" s="34"/>
      <x:c r="D321" s="34"/>
      <x:c r="E321" s="34"/>
      <x:c r="F321" s="34"/>
      <x:c r="G321" s="34"/>
      <x:c r="H321" s="34"/>
      <x:c r="I321" s="34"/>
      <x:c r="J321" s="34"/>
      <x:c r="K321" s="34"/>
      <x:c r="L321" s="34"/>
      <x:c r="M321" s="34"/>
      <x:c r="N321" s="34"/>
      <x:c r="O321" s="34"/>
      <x:c r="P321" s="34"/>
      <x:c r="Q321" s="34"/>
    </x:row>
    <x:row r="322">
      <x:c r="A322" s="34"/>
      <x:c r="B322" s="34"/>
      <x:c r="C322" s="34"/>
      <x:c r="D322" s="34"/>
      <x:c r="E322" s="34"/>
      <x:c r="F322" s="34"/>
      <x:c r="G322" s="34"/>
      <x:c r="H322" s="34"/>
      <x:c r="I322" s="34"/>
      <x:c r="J322" s="34"/>
      <x:c r="K322" s="34"/>
      <x:c r="L322" s="34"/>
      <x:c r="M322" s="34"/>
      <x:c r="N322" s="34"/>
      <x:c r="O322" s="34"/>
      <x:c r="P322" s="34"/>
      <x:c r="Q322" s="34"/>
    </x:row>
    <x:row r="323">
      <x:c r="A323" s="34"/>
      <x:c r="B323" s="34"/>
      <x:c r="C323" s="34"/>
      <x:c r="D323" s="34"/>
      <x:c r="E323" s="34"/>
      <x:c r="F323" s="34"/>
      <x:c r="G323" s="34"/>
      <x:c r="H323" s="34"/>
      <x:c r="I323" s="34"/>
      <x:c r="J323" s="34"/>
      <x:c r="K323" s="34"/>
      <x:c r="L323" s="34"/>
      <x:c r="M323" s="34"/>
      <x:c r="N323" s="34"/>
      <x:c r="O323" s="34"/>
      <x:c r="P323" s="34"/>
      <x:c r="Q323" s="34"/>
    </x:row>
    <x:row r="324">
      <x:c r="A324" s="34"/>
      <x:c r="B324" s="34"/>
      <x:c r="C324" s="34"/>
      <x:c r="D324" s="34"/>
      <x:c r="E324" s="34"/>
      <x:c r="F324" s="34"/>
      <x:c r="G324" s="34"/>
      <x:c r="H324" s="34"/>
      <x:c r="I324" s="34"/>
      <x:c r="J324" s="34"/>
      <x:c r="K324" s="34"/>
      <x:c r="L324" s="34"/>
      <x:c r="M324" s="34"/>
      <x:c r="N324" s="34"/>
      <x:c r="O324" s="34"/>
      <x:c r="P324" s="34"/>
      <x:c r="Q324" s="34"/>
    </x:row>
    <x:row r="325">
      <x:c r="A325" s="34"/>
      <x:c r="B325" s="34"/>
      <x:c r="C325" s="34"/>
      <x:c r="D325" s="34"/>
      <x:c r="E325" s="34"/>
      <x:c r="F325" s="34"/>
      <x:c r="G325" s="34"/>
      <x:c r="H325" s="34"/>
      <x:c r="I325" s="34"/>
      <x:c r="J325" s="34"/>
      <x:c r="K325" s="34"/>
      <x:c r="L325" s="34"/>
      <x:c r="M325" s="34"/>
      <x:c r="N325" s="34"/>
      <x:c r="O325" s="34"/>
      <x:c r="P325" s="34"/>
      <x:c r="Q325" s="34"/>
    </x:row>
    <x:row r="326">
      <x:c r="A326" s="34"/>
      <x:c r="B326" s="34"/>
      <x:c r="C326" s="34"/>
      <x:c r="D326" s="34"/>
      <x:c r="E326" s="34"/>
      <x:c r="F326" s="34"/>
      <x:c r="G326" s="34"/>
      <x:c r="H326" s="34"/>
      <x:c r="I326" s="34"/>
      <x:c r="J326" s="34"/>
      <x:c r="K326" s="34"/>
      <x:c r="L326" s="34"/>
      <x:c r="M326" s="34"/>
      <x:c r="N326" s="34"/>
      <x:c r="O326" s="34"/>
      <x:c r="P326" s="34"/>
      <x:c r="Q326" s="34"/>
    </x:row>
    <x:row r="327">
      <x:c r="A327" s="34"/>
      <x:c r="B327" s="34"/>
      <x:c r="C327" s="34"/>
      <x:c r="D327" s="34"/>
      <x:c r="E327" s="34"/>
      <x:c r="F327" s="34"/>
      <x:c r="G327" s="34"/>
      <x:c r="H327" s="34"/>
      <x:c r="I327" s="34"/>
      <x:c r="J327" s="34"/>
      <x:c r="K327" s="34"/>
      <x:c r="L327" s="34"/>
      <x:c r="M327" s="34"/>
      <x:c r="N327" s="34"/>
      <x:c r="O327" s="34"/>
      <x:c r="P327" s="34"/>
      <x:c r="Q327" s="34"/>
    </x:row>
    <x:row r="328">
      <x:c r="A328" s="34"/>
      <x:c r="B328" s="34"/>
      <x:c r="C328" s="34"/>
      <x:c r="D328" s="34"/>
      <x:c r="E328" s="34"/>
      <x:c r="F328" s="34"/>
      <x:c r="G328" s="34"/>
      <x:c r="H328" s="34"/>
      <x:c r="I328" s="34"/>
      <x:c r="J328" s="34"/>
      <x:c r="K328" s="34"/>
      <x:c r="L328" s="34"/>
      <x:c r="M328" s="34"/>
      <x:c r="N328" s="34"/>
      <x:c r="O328" s="34"/>
      <x:c r="P328" s="34"/>
      <x:c r="Q328" s="34"/>
    </x:row>
    <x:row r="329">
      <x:c r="A329" s="34"/>
      <x:c r="B329" s="34"/>
      <x:c r="C329" s="34"/>
      <x:c r="D329" s="34"/>
      <x:c r="E329" s="34"/>
      <x:c r="F329" s="34"/>
      <x:c r="G329" s="34"/>
      <x:c r="H329" s="34"/>
      <x:c r="I329" s="34"/>
      <x:c r="J329" s="34"/>
      <x:c r="K329" s="34"/>
      <x:c r="L329" s="34"/>
      <x:c r="M329" s="34"/>
      <x:c r="N329" s="34"/>
      <x:c r="O329" s="34"/>
      <x:c r="P329" s="34"/>
      <x:c r="Q329" s="34"/>
    </x:row>
    <x:row r="330">
      <x:c r="A330" s="34"/>
      <x:c r="B330" s="34"/>
      <x:c r="C330" s="34"/>
      <x:c r="D330" s="34"/>
      <x:c r="E330" s="34"/>
      <x:c r="F330" s="34"/>
      <x:c r="G330" s="34"/>
      <x:c r="H330" s="34"/>
      <x:c r="I330" s="34"/>
      <x:c r="J330" s="34"/>
      <x:c r="K330" s="34"/>
      <x:c r="L330" s="34"/>
      <x:c r="M330" s="34"/>
      <x:c r="N330" s="34"/>
      <x:c r="O330" s="34"/>
      <x:c r="P330" s="34"/>
      <x:c r="Q330" s="34"/>
    </x:row>
    <x:row r="331">
      <x:c r="A331" s="34"/>
      <x:c r="B331" s="34"/>
      <x:c r="C331" s="34"/>
      <x:c r="D331" s="34"/>
      <x:c r="E331" s="34"/>
      <x:c r="F331" s="34"/>
      <x:c r="G331" s="34"/>
      <x:c r="H331" s="34"/>
      <x:c r="I331" s="34"/>
      <x:c r="J331" s="34"/>
      <x:c r="K331" s="34"/>
      <x:c r="L331" s="34"/>
      <x:c r="M331" s="34"/>
      <x:c r="N331" s="34"/>
      <x:c r="O331" s="34"/>
      <x:c r="P331" s="34"/>
      <x:c r="Q331" s="34"/>
    </x:row>
    <x:row r="332">
      <x:c r="A332" s="34"/>
      <x:c r="B332" s="34"/>
      <x:c r="C332" s="34"/>
      <x:c r="D332" s="34"/>
      <x:c r="E332" s="34"/>
      <x:c r="F332" s="34"/>
      <x:c r="G332" s="34"/>
      <x:c r="H332" s="34"/>
      <x:c r="I332" s="34"/>
      <x:c r="J332" s="34"/>
      <x:c r="K332" s="34"/>
      <x:c r="L332" s="34"/>
      <x:c r="M332" s="34"/>
      <x:c r="N332" s="34"/>
      <x:c r="O332" s="34"/>
      <x:c r="P332" s="34"/>
      <x:c r="Q332" s="34"/>
    </x:row>
    <x:row r="333">
      <x:c r="A333" s="34"/>
      <x:c r="B333" s="34"/>
      <x:c r="C333" s="34"/>
      <x:c r="D333" s="34"/>
      <x:c r="E333" s="34"/>
      <x:c r="F333" s="34"/>
      <x:c r="G333" s="34"/>
      <x:c r="H333" s="34"/>
      <x:c r="I333" s="34"/>
      <x:c r="J333" s="34"/>
      <x:c r="K333" s="34"/>
      <x:c r="L333" s="34"/>
      <x:c r="M333" s="34"/>
      <x:c r="N333" s="34"/>
      <x:c r="O333" s="34"/>
      <x:c r="P333" s="34"/>
      <x:c r="Q333" s="34"/>
    </x:row>
    <x:row r="334">
      <x:c r="A334" s="34"/>
      <x:c r="B334" s="34"/>
      <x:c r="C334" s="34"/>
      <x:c r="D334" s="34"/>
      <x:c r="E334" s="34"/>
      <x:c r="F334" s="34"/>
      <x:c r="G334" s="34"/>
      <x:c r="H334" s="34"/>
      <x:c r="I334" s="34"/>
      <x:c r="J334" s="34"/>
      <x:c r="K334" s="34"/>
      <x:c r="L334" s="34"/>
      <x:c r="M334" s="34"/>
      <x:c r="N334" s="34"/>
      <x:c r="O334" s="34"/>
      <x:c r="P334" s="34"/>
      <x:c r="Q334" s="34"/>
    </x:row>
    <x:row r="335">
      <x:c r="A335" s="34"/>
      <x:c r="B335" s="34"/>
      <x:c r="C335" s="34"/>
      <x:c r="D335" s="34"/>
      <x:c r="E335" s="34"/>
      <x:c r="F335" s="34"/>
      <x:c r="G335" s="34"/>
      <x:c r="H335" s="34"/>
      <x:c r="I335" s="34"/>
      <x:c r="J335" s="34"/>
      <x:c r="K335" s="34"/>
      <x:c r="L335" s="34"/>
      <x:c r="M335" s="34"/>
      <x:c r="N335" s="34"/>
      <x:c r="O335" s="34"/>
      <x:c r="P335" s="34"/>
      <x:c r="Q335" s="34"/>
    </x:row>
    <x:row r="336">
      <x:c r="A336" s="34"/>
      <x:c r="B336" s="34"/>
      <x:c r="C336" s="34"/>
      <x:c r="D336" s="34"/>
      <x:c r="E336" s="34"/>
      <x:c r="F336" s="34"/>
      <x:c r="G336" s="34"/>
      <x:c r="H336" s="34"/>
      <x:c r="I336" s="34"/>
      <x:c r="J336" s="34"/>
      <x:c r="K336" s="34"/>
      <x:c r="L336" s="34"/>
      <x:c r="M336" s="34"/>
      <x:c r="N336" s="34"/>
      <x:c r="O336" s="34"/>
      <x:c r="P336" s="34"/>
      <x:c r="Q336" s="34"/>
    </x:row>
    <x:row r="337">
      <x:c r="A337" s="34"/>
      <x:c r="B337" s="34"/>
      <x:c r="C337" s="34"/>
      <x:c r="D337" s="34"/>
      <x:c r="E337" s="34"/>
      <x:c r="F337" s="34"/>
      <x:c r="G337" s="34"/>
      <x:c r="H337" s="34"/>
      <x:c r="I337" s="34"/>
      <x:c r="J337" s="34"/>
      <x:c r="K337" s="34"/>
      <x:c r="L337" s="34"/>
      <x:c r="M337" s="34"/>
      <x:c r="N337" s="34"/>
      <x:c r="O337" s="34"/>
      <x:c r="P337" s="34"/>
      <x:c r="Q337" s="34"/>
    </x:row>
    <x:row r="338">
      <x:c r="A338" s="34"/>
      <x:c r="B338" s="34"/>
      <x:c r="C338" s="34"/>
      <x:c r="D338" s="34"/>
      <x:c r="E338" s="34"/>
      <x:c r="F338" s="34"/>
      <x:c r="G338" s="34"/>
      <x:c r="H338" s="34"/>
      <x:c r="I338" s="34"/>
      <x:c r="J338" s="34"/>
      <x:c r="K338" s="34"/>
      <x:c r="L338" s="34"/>
      <x:c r="M338" s="34"/>
      <x:c r="N338" s="34"/>
      <x:c r="O338" s="34"/>
      <x:c r="P338" s="34"/>
      <x:c r="Q338" s="34"/>
    </x:row>
    <x:row r="339">
      <x:c r="A339" s="34"/>
      <x:c r="B339" s="34"/>
      <x:c r="C339" s="34"/>
      <x:c r="D339" s="34"/>
      <x:c r="E339" s="34"/>
      <x:c r="F339" s="34"/>
      <x:c r="G339" s="34"/>
      <x:c r="H339" s="34"/>
      <x:c r="I339" s="34"/>
      <x:c r="J339" s="34"/>
      <x:c r="K339" s="34"/>
      <x:c r="L339" s="34"/>
      <x:c r="M339" s="34"/>
      <x:c r="N339" s="34"/>
      <x:c r="O339" s="34"/>
      <x:c r="P339" s="34"/>
      <x:c r="Q339" s="34"/>
    </x:row>
    <x:row r="340">
      <x:c r="A340" s="34"/>
      <x:c r="B340" s="34"/>
      <x:c r="C340" s="34"/>
      <x:c r="D340" s="34"/>
      <x:c r="E340" s="34"/>
      <x:c r="F340" s="34"/>
      <x:c r="G340" s="34"/>
      <x:c r="H340" s="34"/>
      <x:c r="I340" s="34"/>
      <x:c r="J340" s="34"/>
      <x:c r="K340" s="34"/>
      <x:c r="L340" s="34"/>
      <x:c r="M340" s="34"/>
      <x:c r="N340" s="34"/>
      <x:c r="O340" s="34"/>
      <x:c r="P340" s="34"/>
      <x:c r="Q340" s="34"/>
    </x:row>
    <x:row r="341">
      <x:c r="A341" s="34"/>
      <x:c r="B341" s="34"/>
      <x:c r="C341" s="34"/>
      <x:c r="D341" s="34"/>
      <x:c r="E341" s="34"/>
      <x:c r="F341" s="34"/>
      <x:c r="G341" s="34"/>
      <x:c r="H341" s="34"/>
      <x:c r="I341" s="34"/>
      <x:c r="J341" s="34"/>
      <x:c r="K341" s="34"/>
      <x:c r="L341" s="34"/>
      <x:c r="M341" s="34"/>
      <x:c r="N341" s="34"/>
      <x:c r="O341" s="34"/>
      <x:c r="P341" s="34"/>
      <x:c r="Q341" s="34"/>
    </x:row>
    <x:row r="342">
      <x:c r="A342" s="34"/>
      <x:c r="B342" s="34"/>
      <x:c r="C342" s="34"/>
      <x:c r="D342" s="34"/>
      <x:c r="E342" s="34"/>
      <x:c r="F342" s="34"/>
      <x:c r="G342" s="34"/>
      <x:c r="H342" s="34"/>
      <x:c r="I342" s="34"/>
      <x:c r="J342" s="34"/>
      <x:c r="K342" s="34"/>
      <x:c r="L342" s="34"/>
      <x:c r="M342" s="34"/>
      <x:c r="N342" s="34"/>
      <x:c r="O342" s="34"/>
      <x:c r="P342" s="34"/>
      <x:c r="Q342" s="34"/>
    </x:row>
    <x:row r="343">
      <x:c r="A343" s="34"/>
      <x:c r="B343" s="34"/>
      <x:c r="C343" s="34"/>
      <x:c r="D343" s="34"/>
      <x:c r="E343" s="34"/>
      <x:c r="F343" s="34"/>
      <x:c r="G343" s="34"/>
      <x:c r="H343" s="34"/>
      <x:c r="I343" s="34"/>
      <x:c r="J343" s="34"/>
      <x:c r="K343" s="34"/>
      <x:c r="L343" s="34"/>
      <x:c r="M343" s="34"/>
      <x:c r="N343" s="34"/>
      <x:c r="O343" s="34"/>
      <x:c r="P343" s="34"/>
      <x:c r="Q343" s="34"/>
    </x:row>
    <x:row r="344">
      <x:c r="A344" s="34"/>
      <x:c r="B344" s="34"/>
      <x:c r="C344" s="34"/>
      <x:c r="D344" s="34"/>
      <x:c r="E344" s="34"/>
      <x:c r="F344" s="34"/>
      <x:c r="G344" s="34"/>
      <x:c r="H344" s="34"/>
      <x:c r="I344" s="34"/>
      <x:c r="J344" s="34"/>
      <x:c r="K344" s="34"/>
      <x:c r="L344" s="34"/>
      <x:c r="M344" s="34"/>
      <x:c r="N344" s="34"/>
      <x:c r="O344" s="34"/>
      <x:c r="P344" s="34"/>
      <x:c r="Q344" s="34"/>
    </x:row>
    <x:row r="345">
      <x:c r="A345" s="34"/>
      <x:c r="B345" s="34"/>
      <x:c r="C345" s="34"/>
      <x:c r="D345" s="34"/>
      <x:c r="E345" s="34"/>
      <x:c r="F345" s="34"/>
      <x:c r="G345" s="34"/>
      <x:c r="H345" s="34"/>
      <x:c r="I345" s="34"/>
      <x:c r="J345" s="34"/>
      <x:c r="K345" s="34"/>
      <x:c r="L345" s="34"/>
      <x:c r="M345" s="34"/>
      <x:c r="N345" s="34"/>
      <x:c r="O345" s="34"/>
      <x:c r="P345" s="34"/>
      <x:c r="Q345" s="34"/>
    </x:row>
    <x:row r="346">
      <x:c r="A346" s="34"/>
      <x:c r="B346" s="34"/>
      <x:c r="C346" s="34"/>
      <x:c r="D346" s="34"/>
      <x:c r="E346" s="34"/>
      <x:c r="F346" s="34"/>
      <x:c r="G346" s="34"/>
      <x:c r="H346" s="34"/>
      <x:c r="I346" s="34"/>
      <x:c r="J346" s="34"/>
      <x:c r="K346" s="34"/>
      <x:c r="L346" s="34"/>
      <x:c r="M346" s="34"/>
      <x:c r="N346" s="34"/>
      <x:c r="O346" s="34"/>
      <x:c r="P346" s="34"/>
      <x:c r="Q346" s="34"/>
    </x:row>
    <x:row r="347">
      <x:c r="A347" s="34"/>
      <x:c r="B347" s="34"/>
      <x:c r="C347" s="34"/>
      <x:c r="D347" s="34"/>
      <x:c r="E347" s="34"/>
      <x:c r="F347" s="34"/>
      <x:c r="G347" s="34"/>
      <x:c r="H347" s="34"/>
      <x:c r="I347" s="34"/>
      <x:c r="J347" s="34"/>
      <x:c r="K347" s="34"/>
      <x:c r="L347" s="34"/>
      <x:c r="M347" s="34"/>
      <x:c r="N347" s="34"/>
      <x:c r="O347" s="34"/>
      <x:c r="P347" s="34"/>
      <x:c r="Q347" s="34"/>
    </x:row>
    <x:row r="348">
      <x:c r="A348" s="34"/>
      <x:c r="B348" s="34"/>
      <x:c r="C348" s="34"/>
      <x:c r="D348" s="34"/>
      <x:c r="E348" s="34"/>
      <x:c r="F348" s="34"/>
      <x:c r="G348" s="34"/>
      <x:c r="H348" s="34"/>
      <x:c r="I348" s="34"/>
      <x:c r="J348" s="34"/>
      <x:c r="K348" s="34"/>
      <x:c r="L348" s="34"/>
      <x:c r="M348" s="34"/>
      <x:c r="N348" s="34"/>
      <x:c r="O348" s="34"/>
      <x:c r="P348" s="34"/>
      <x:c r="Q348" s="34"/>
    </x:row>
    <x:row r="349">
      <x:c r="A349" s="34"/>
      <x:c r="B349" s="34"/>
      <x:c r="C349" s="34"/>
      <x:c r="D349" s="34"/>
      <x:c r="E349" s="34"/>
      <x:c r="F349" s="34"/>
      <x:c r="G349" s="34"/>
      <x:c r="H349" s="34"/>
      <x:c r="I349" s="34"/>
      <x:c r="J349" s="34"/>
      <x:c r="K349" s="34"/>
      <x:c r="L349" s="34"/>
      <x:c r="M349" s="34"/>
      <x:c r="N349" s="34"/>
      <x:c r="O349" s="34"/>
      <x:c r="P349" s="34"/>
      <x:c r="Q349" s="34"/>
    </x:row>
    <x:row r="350">
      <x:c r="A350" s="34"/>
      <x:c r="B350" s="34"/>
      <x:c r="C350" s="34"/>
      <x:c r="D350" s="34"/>
      <x:c r="E350" s="34"/>
      <x:c r="F350" s="34"/>
      <x:c r="G350" s="34"/>
      <x:c r="H350" s="34"/>
      <x:c r="I350" s="34"/>
      <x:c r="J350" s="34"/>
      <x:c r="K350" s="34"/>
      <x:c r="L350" s="34"/>
      <x:c r="M350" s="34"/>
      <x:c r="N350" s="34"/>
      <x:c r="O350" s="34"/>
      <x:c r="P350" s="34"/>
      <x:c r="Q350" s="34"/>
    </x:row>
    <x:row r="351">
      <x:c r="A351" s="34"/>
      <x:c r="B351" s="34"/>
      <x:c r="C351" s="34"/>
      <x:c r="D351" s="34"/>
      <x:c r="E351" s="34"/>
      <x:c r="F351" s="34"/>
      <x:c r="G351" s="34"/>
      <x:c r="H351" s="34"/>
      <x:c r="I351" s="34"/>
      <x:c r="J351" s="34"/>
      <x:c r="K351" s="34"/>
      <x:c r="L351" s="34"/>
      <x:c r="M351" s="34"/>
      <x:c r="N351" s="34"/>
      <x:c r="O351" s="34"/>
      <x:c r="P351" s="34"/>
      <x:c r="Q351" s="34"/>
    </x:row>
    <x:row r="352">
      <x:c r="A352" s="34"/>
      <x:c r="B352" s="34"/>
      <x:c r="C352" s="34"/>
      <x:c r="D352" s="34"/>
      <x:c r="E352" s="34"/>
      <x:c r="F352" s="34"/>
      <x:c r="G352" s="34"/>
      <x:c r="H352" s="34"/>
      <x:c r="I352" s="34"/>
      <x:c r="J352" s="34"/>
      <x:c r="K352" s="34"/>
      <x:c r="L352" s="34"/>
      <x:c r="M352" s="34"/>
      <x:c r="N352" s="34"/>
      <x:c r="O352" s="34"/>
      <x:c r="P352" s="34"/>
      <x:c r="Q352" s="34"/>
    </x:row>
    <x:row r="353">
      <x:c r="A353" s="34"/>
      <x:c r="B353" s="34"/>
      <x:c r="C353" s="34"/>
      <x:c r="D353" s="34"/>
      <x:c r="E353" s="34"/>
      <x:c r="F353" s="34"/>
      <x:c r="G353" s="34"/>
      <x:c r="H353" s="34"/>
      <x:c r="I353" s="34"/>
      <x:c r="J353" s="34"/>
      <x:c r="K353" s="34"/>
      <x:c r="L353" s="34"/>
      <x:c r="M353" s="34"/>
      <x:c r="N353" s="34"/>
      <x:c r="O353" s="34"/>
      <x:c r="P353" s="34"/>
      <x:c r="Q353" s="34"/>
    </x:row>
    <x:row r="354">
      <x:c r="A354" s="34"/>
      <x:c r="B354" s="34"/>
      <x:c r="C354" s="34"/>
      <x:c r="D354" s="34"/>
      <x:c r="E354" s="34"/>
      <x:c r="F354" s="34"/>
      <x:c r="G354" s="34"/>
      <x:c r="H354" s="34"/>
      <x:c r="I354" s="34"/>
      <x:c r="J354" s="34"/>
      <x:c r="K354" s="34"/>
      <x:c r="L354" s="34"/>
      <x:c r="M354" s="34"/>
      <x:c r="N354" s="34"/>
      <x:c r="O354" s="34"/>
      <x:c r="P354" s="34"/>
      <x:c r="Q354" s="34"/>
    </x:row>
    <x:row r="355">
      <x:c r="A355" s="34"/>
      <x:c r="B355" s="34"/>
      <x:c r="C355" s="34"/>
      <x:c r="D355" s="34"/>
      <x:c r="E355" s="34"/>
      <x:c r="F355" s="34"/>
      <x:c r="G355" s="34"/>
      <x:c r="H355" s="34"/>
      <x:c r="I355" s="34"/>
      <x:c r="J355" s="34"/>
      <x:c r="K355" s="34"/>
      <x:c r="L355" s="34"/>
      <x:c r="M355" s="34"/>
      <x:c r="N355" s="34"/>
      <x:c r="O355" s="34"/>
      <x:c r="P355" s="34"/>
      <x:c r="Q355" s="34"/>
    </x:row>
    <x:row r="356">
      <x:c r="A356" s="34"/>
      <x:c r="B356" s="34"/>
      <x:c r="C356" s="34"/>
      <x:c r="D356" s="34"/>
      <x:c r="E356" s="34"/>
      <x:c r="F356" s="34"/>
      <x:c r="G356" s="34"/>
      <x:c r="H356" s="34"/>
      <x:c r="I356" s="34"/>
      <x:c r="J356" s="34"/>
      <x:c r="K356" s="34"/>
      <x:c r="L356" s="34"/>
      <x:c r="M356" s="34"/>
      <x:c r="N356" s="34"/>
      <x:c r="O356" s="34"/>
      <x:c r="P356" s="34"/>
      <x:c r="Q356" s="34"/>
    </x:row>
    <x:row r="357">
      <x:c r="A357" s="34"/>
      <x:c r="B357" s="34"/>
      <x:c r="C357" s="34"/>
      <x:c r="D357" s="34"/>
      <x:c r="E357" s="34"/>
      <x:c r="F357" s="34"/>
      <x:c r="G357" s="34"/>
      <x:c r="H357" s="34"/>
      <x:c r="I357" s="34"/>
      <x:c r="J357" s="34"/>
      <x:c r="K357" s="34"/>
      <x:c r="L357" s="34"/>
      <x:c r="M357" s="34"/>
      <x:c r="N357" s="34"/>
      <x:c r="O357" s="34"/>
      <x:c r="P357" s="34"/>
      <x:c r="Q357" s="34"/>
    </x:row>
    <x:row r="358">
      <x:c r="A358" s="34"/>
      <x:c r="B358" s="34"/>
      <x:c r="C358" s="34"/>
      <x:c r="D358" s="34"/>
      <x:c r="E358" s="34"/>
      <x:c r="F358" s="34"/>
      <x:c r="G358" s="34"/>
      <x:c r="H358" s="34"/>
      <x:c r="I358" s="34"/>
      <x:c r="J358" s="34"/>
      <x:c r="K358" s="34"/>
      <x:c r="L358" s="34"/>
      <x:c r="M358" s="34"/>
      <x:c r="N358" s="34"/>
      <x:c r="O358" s="34"/>
      <x:c r="P358" s="34"/>
      <x:c r="Q358" s="34"/>
    </x:row>
    <x:row r="359">
      <x:c r="A359" s="34"/>
      <x:c r="B359" s="34"/>
      <x:c r="C359" s="34"/>
      <x:c r="D359" s="34"/>
      <x:c r="E359" s="34"/>
      <x:c r="F359" s="34"/>
      <x:c r="G359" s="34"/>
      <x:c r="H359" s="34"/>
      <x:c r="I359" s="34"/>
      <x:c r="J359" s="34"/>
      <x:c r="K359" s="34"/>
      <x:c r="L359" s="34"/>
      <x:c r="M359" s="34"/>
      <x:c r="N359" s="34"/>
      <x:c r="O359" s="34"/>
      <x:c r="P359" s="34"/>
      <x:c r="Q359" s="34"/>
    </x:row>
    <x:row r="360">
      <x:c r="A360" s="34"/>
      <x:c r="B360" s="34"/>
      <x:c r="C360" s="34"/>
      <x:c r="D360" s="34"/>
      <x:c r="E360" s="34"/>
      <x:c r="F360" s="34"/>
      <x:c r="G360" s="34"/>
      <x:c r="H360" s="34"/>
      <x:c r="I360" s="34"/>
      <x:c r="J360" s="34"/>
      <x:c r="K360" s="34"/>
      <x:c r="L360" s="34"/>
      <x:c r="M360" s="34"/>
      <x:c r="N360" s="34"/>
      <x:c r="O360" s="34"/>
      <x:c r="P360" s="34"/>
      <x:c r="Q360" s="34"/>
    </x:row>
    <x:row r="361">
      <x:c r="A361" s="34"/>
      <x:c r="B361" s="34"/>
      <x:c r="C361" s="34"/>
      <x:c r="D361" s="34"/>
      <x:c r="E361" s="34"/>
      <x:c r="F361" s="34"/>
      <x:c r="G361" s="34"/>
      <x:c r="H361" s="34"/>
      <x:c r="I361" s="34"/>
      <x:c r="J361" s="34"/>
      <x:c r="K361" s="34"/>
      <x:c r="L361" s="34"/>
      <x:c r="M361" s="34"/>
      <x:c r="N361" s="34"/>
      <x:c r="O361" s="34"/>
      <x:c r="P361" s="34"/>
      <x:c r="Q361" s="34"/>
    </x:row>
    <x:row r="362">
      <x:c r="A362" s="34"/>
      <x:c r="B362" s="34"/>
      <x:c r="C362" s="34"/>
      <x:c r="D362" s="34"/>
      <x:c r="E362" s="34"/>
      <x:c r="F362" s="34"/>
      <x:c r="G362" s="34"/>
      <x:c r="H362" s="34"/>
      <x:c r="I362" s="34"/>
      <x:c r="J362" s="34"/>
      <x:c r="K362" s="34"/>
      <x:c r="L362" s="34"/>
      <x:c r="M362" s="34"/>
      <x:c r="N362" s="34"/>
      <x:c r="O362" s="34"/>
      <x:c r="P362" s="34"/>
      <x:c r="Q362" s="34"/>
    </x:row>
    <x:row r="363">
      <x:c r="A363" s="34"/>
      <x:c r="B363" s="34"/>
      <x:c r="C363" s="34"/>
      <x:c r="D363" s="34"/>
      <x:c r="E363" s="34"/>
      <x:c r="F363" s="34"/>
      <x:c r="G363" s="34"/>
      <x:c r="H363" s="34"/>
      <x:c r="I363" s="34"/>
      <x:c r="J363" s="34"/>
      <x:c r="K363" s="34"/>
      <x:c r="L363" s="34"/>
      <x:c r="M363" s="34"/>
      <x:c r="N363" s="34"/>
      <x:c r="O363" s="34"/>
      <x:c r="P363" s="34"/>
      <x:c r="Q363" s="34"/>
    </x:row>
    <x:row r="364">
      <x:c r="A364" s="34"/>
      <x:c r="B364" s="34"/>
      <x:c r="C364" s="34"/>
      <x:c r="D364" s="34"/>
      <x:c r="E364" s="34"/>
      <x:c r="F364" s="34"/>
      <x:c r="G364" s="34"/>
      <x:c r="H364" s="34"/>
      <x:c r="I364" s="34"/>
      <x:c r="J364" s="34"/>
      <x:c r="K364" s="34"/>
      <x:c r="L364" s="34"/>
      <x:c r="M364" s="34"/>
      <x:c r="N364" s="34"/>
      <x:c r="O364" s="34"/>
      <x:c r="P364" s="34"/>
      <x:c r="Q364" s="34"/>
    </x:row>
    <x:row r="365">
      <x:c r="A365" s="34"/>
      <x:c r="B365" s="34"/>
      <x:c r="C365" s="34"/>
      <x:c r="D365" s="34"/>
      <x:c r="E365" s="34"/>
      <x:c r="F365" s="34"/>
      <x:c r="G365" s="34"/>
      <x:c r="H365" s="34"/>
      <x:c r="I365" s="34"/>
      <x:c r="J365" s="34"/>
      <x:c r="K365" s="34"/>
      <x:c r="L365" s="34"/>
      <x:c r="M365" s="34"/>
      <x:c r="N365" s="34"/>
      <x:c r="O365" s="34"/>
      <x:c r="P365" s="34"/>
      <x:c r="Q365" s="34"/>
    </x:row>
    <x:row r="366">
      <x:c r="A366" s="34"/>
      <x:c r="B366" s="34"/>
      <x:c r="C366" s="34"/>
      <x:c r="D366" s="34"/>
      <x:c r="E366" s="34"/>
      <x:c r="F366" s="34"/>
      <x:c r="G366" s="34"/>
      <x:c r="H366" s="34"/>
      <x:c r="I366" s="34"/>
      <x:c r="J366" s="34"/>
      <x:c r="K366" s="34"/>
      <x:c r="L366" s="34"/>
      <x:c r="M366" s="34"/>
      <x:c r="N366" s="34"/>
      <x:c r="O366" s="34"/>
      <x:c r="P366" s="34"/>
      <x:c r="Q366" s="34"/>
    </x:row>
    <x:row r="367">
      <x:c r="A367" s="34"/>
      <x:c r="B367" s="34"/>
      <x:c r="C367" s="34"/>
      <x:c r="D367" s="34"/>
      <x:c r="E367" s="34"/>
      <x:c r="F367" s="34"/>
      <x:c r="G367" s="34"/>
      <x:c r="H367" s="34"/>
      <x:c r="I367" s="34"/>
      <x:c r="J367" s="34"/>
      <x:c r="K367" s="34"/>
      <x:c r="L367" s="34"/>
      <x:c r="M367" s="34"/>
      <x:c r="N367" s="34"/>
      <x:c r="O367" s="34"/>
      <x:c r="P367" s="34"/>
      <x:c r="Q367" s="34"/>
    </x:row>
    <x:row r="368">
      <x:c r="A368" s="34"/>
      <x:c r="B368" s="34"/>
      <x:c r="C368" s="34"/>
      <x:c r="D368" s="34"/>
      <x:c r="E368" s="34"/>
      <x:c r="F368" s="34"/>
      <x:c r="G368" s="34"/>
      <x:c r="H368" s="34"/>
      <x:c r="I368" s="34"/>
      <x:c r="J368" s="34"/>
      <x:c r="K368" s="34"/>
      <x:c r="L368" s="34"/>
      <x:c r="M368" s="34"/>
      <x:c r="N368" s="34"/>
      <x:c r="O368" s="34"/>
      <x:c r="P368" s="34"/>
      <x:c r="Q368" s="34"/>
    </x:row>
    <x:row r="369">
      <x:c r="A369" s="34"/>
      <x:c r="B369" s="34"/>
      <x:c r="C369" s="34"/>
      <x:c r="D369" s="34"/>
      <x:c r="E369" s="34"/>
      <x:c r="F369" s="34"/>
      <x:c r="G369" s="34"/>
      <x:c r="H369" s="34"/>
      <x:c r="I369" s="34"/>
      <x:c r="J369" s="34"/>
      <x:c r="K369" s="34"/>
      <x:c r="L369" s="34"/>
      <x:c r="M369" s="34"/>
      <x:c r="N369" s="34"/>
      <x:c r="O369" s="34"/>
      <x:c r="P369" s="34"/>
      <x:c r="Q369" s="34"/>
    </x:row>
    <x:row r="370">
      <x:c r="A370" s="34"/>
      <x:c r="B370" s="34"/>
      <x:c r="C370" s="34"/>
      <x:c r="D370" s="34"/>
      <x:c r="E370" s="34"/>
      <x:c r="F370" s="34"/>
      <x:c r="G370" s="34"/>
      <x:c r="H370" s="34"/>
      <x:c r="I370" s="34"/>
      <x:c r="J370" s="34"/>
      <x:c r="K370" s="34"/>
      <x:c r="L370" s="34"/>
      <x:c r="M370" s="34"/>
      <x:c r="N370" s="34"/>
      <x:c r="O370" s="34"/>
      <x:c r="P370" s="34"/>
      <x:c r="Q370" s="34"/>
    </x:row>
    <x:row r="371">
      <x:c r="A371" s="34"/>
      <x:c r="B371" s="34"/>
      <x:c r="C371" s="34"/>
      <x:c r="D371" s="34"/>
      <x:c r="E371" s="34"/>
      <x:c r="F371" s="34"/>
      <x:c r="G371" s="34"/>
      <x:c r="H371" s="34"/>
      <x:c r="I371" s="34"/>
      <x:c r="J371" s="34"/>
      <x:c r="K371" s="34"/>
      <x:c r="L371" s="34"/>
      <x:c r="M371" s="34"/>
      <x:c r="N371" s="34"/>
      <x:c r="O371" s="34"/>
      <x:c r="P371" s="34"/>
      <x:c r="Q371" s="34"/>
    </x:row>
    <x:row r="372">
      <x:c r="A372" s="34"/>
      <x:c r="B372" s="34"/>
      <x:c r="C372" s="34"/>
      <x:c r="D372" s="34"/>
      <x:c r="E372" s="34"/>
      <x:c r="F372" s="34"/>
      <x:c r="G372" s="34"/>
      <x:c r="H372" s="34"/>
      <x:c r="I372" s="34"/>
      <x:c r="J372" s="34"/>
      <x:c r="K372" s="34"/>
      <x:c r="L372" s="34"/>
      <x:c r="M372" s="34"/>
      <x:c r="N372" s="34"/>
      <x:c r="O372" s="34"/>
      <x:c r="P372" s="34"/>
      <x:c r="Q372" s="34"/>
    </x:row>
    <x:row r="373">
      <x:c r="A373" s="34"/>
      <x:c r="B373" s="34"/>
      <x:c r="C373" s="34"/>
      <x:c r="D373" s="34"/>
      <x:c r="E373" s="34"/>
      <x:c r="F373" s="34"/>
      <x:c r="G373" s="34"/>
      <x:c r="H373" s="34"/>
      <x:c r="I373" s="34"/>
      <x:c r="J373" s="34"/>
      <x:c r="K373" s="34"/>
      <x:c r="L373" s="34"/>
      <x:c r="M373" s="34"/>
      <x:c r="N373" s="34"/>
      <x:c r="O373" s="34"/>
      <x:c r="P373" s="34"/>
      <x:c r="Q373" s="34"/>
    </x:row>
    <x:row r="374">
      <x:c r="A374" s="34"/>
      <x:c r="B374" s="34"/>
      <x:c r="C374" s="34"/>
      <x:c r="D374" s="34"/>
      <x:c r="E374" s="34"/>
      <x:c r="F374" s="34"/>
      <x:c r="G374" s="34"/>
      <x:c r="H374" s="34"/>
      <x:c r="I374" s="34"/>
      <x:c r="J374" s="34"/>
      <x:c r="K374" s="34"/>
      <x:c r="L374" s="34"/>
      <x:c r="M374" s="34"/>
      <x:c r="N374" s="34"/>
      <x:c r="O374" s="34"/>
      <x:c r="P374" s="34"/>
      <x:c r="Q374" s="34"/>
    </x:row>
    <x:row r="375">
      <x:c r="A375" s="34"/>
      <x:c r="B375" s="34"/>
      <x:c r="C375" s="34"/>
      <x:c r="D375" s="34"/>
      <x:c r="E375" s="34"/>
      <x:c r="F375" s="34"/>
      <x:c r="G375" s="34"/>
      <x:c r="H375" s="34"/>
      <x:c r="I375" s="34"/>
      <x:c r="J375" s="34"/>
      <x:c r="K375" s="34"/>
      <x:c r="L375" s="34"/>
      <x:c r="M375" s="34"/>
      <x:c r="N375" s="34"/>
      <x:c r="O375" s="34"/>
      <x:c r="P375" s="34"/>
      <x:c r="Q375" s="34"/>
    </x:row>
    <x:row r="376">
      <x:c r="A376" s="34"/>
      <x:c r="B376" s="34"/>
      <x:c r="C376" s="34"/>
      <x:c r="D376" s="34"/>
      <x:c r="E376" s="34"/>
      <x:c r="F376" s="34"/>
      <x:c r="G376" s="34"/>
      <x:c r="H376" s="34"/>
      <x:c r="I376" s="34"/>
      <x:c r="J376" s="34"/>
      <x:c r="K376" s="34"/>
      <x:c r="L376" s="34"/>
      <x:c r="M376" s="34"/>
      <x:c r="N376" s="34"/>
      <x:c r="O376" s="34"/>
      <x:c r="P376" s="34"/>
      <x:c r="Q376" s="34"/>
    </x:row>
    <x:row r="377">
      <x:c r="A377" s="34"/>
      <x:c r="B377" s="34"/>
      <x:c r="C377" s="34"/>
      <x:c r="D377" s="34"/>
      <x:c r="E377" s="34"/>
      <x:c r="F377" s="34"/>
      <x:c r="G377" s="34"/>
      <x:c r="H377" s="34"/>
      <x:c r="I377" s="34"/>
      <x:c r="J377" s="34"/>
      <x:c r="K377" s="34"/>
      <x:c r="L377" s="34"/>
      <x:c r="M377" s="34"/>
      <x:c r="N377" s="34"/>
      <x:c r="O377" s="34"/>
      <x:c r="P377" s="34"/>
      <x:c r="Q377" s="34"/>
    </x:row>
    <x:row r="378">
      <x:c r="A378" s="34"/>
      <x:c r="B378" s="34"/>
      <x:c r="C378" s="34"/>
      <x:c r="D378" s="34"/>
      <x:c r="E378" s="34"/>
      <x:c r="F378" s="34"/>
      <x:c r="G378" s="34"/>
      <x:c r="H378" s="34"/>
      <x:c r="I378" s="34"/>
      <x:c r="J378" s="34"/>
      <x:c r="K378" s="34"/>
      <x:c r="L378" s="34"/>
      <x:c r="M378" s="34"/>
      <x:c r="N378" s="34"/>
      <x:c r="O378" s="34"/>
      <x:c r="P378" s="34"/>
      <x:c r="Q378" s="34"/>
    </x:row>
    <x:row r="379">
      <x:c r="A379" s="34"/>
      <x:c r="B379" s="34"/>
      <x:c r="C379" s="34"/>
      <x:c r="D379" s="34"/>
      <x:c r="E379" s="34"/>
      <x:c r="F379" s="34"/>
      <x:c r="G379" s="34"/>
      <x:c r="H379" s="34"/>
      <x:c r="I379" s="34"/>
      <x:c r="J379" s="34"/>
      <x:c r="K379" s="34"/>
      <x:c r="L379" s="34"/>
      <x:c r="M379" s="34"/>
      <x:c r="N379" s="34"/>
      <x:c r="O379" s="34"/>
      <x:c r="P379" s="34"/>
      <x:c r="Q379" s="34"/>
    </x:row>
    <x:row r="380">
      <x:c r="A380" s="34"/>
      <x:c r="B380" s="34"/>
      <x:c r="C380" s="34"/>
      <x:c r="D380" s="34"/>
      <x:c r="E380" s="34"/>
      <x:c r="F380" s="34"/>
      <x:c r="G380" s="34"/>
      <x:c r="H380" s="34"/>
      <x:c r="I380" s="34"/>
      <x:c r="J380" s="34"/>
      <x:c r="K380" s="34"/>
      <x:c r="L380" s="34"/>
      <x:c r="M380" s="34"/>
      <x:c r="N380" s="34"/>
      <x:c r="O380" s="34"/>
      <x:c r="P380" s="34"/>
      <x:c r="Q380" s="34"/>
    </x:row>
    <x:row r="381">
      <x:c r="A381" s="34"/>
      <x:c r="B381" s="34"/>
      <x:c r="C381" s="34"/>
      <x:c r="D381" s="34"/>
      <x:c r="E381" s="34"/>
      <x:c r="F381" s="34"/>
      <x:c r="G381" s="34"/>
      <x:c r="H381" s="34"/>
      <x:c r="I381" s="34"/>
      <x:c r="J381" s="34"/>
      <x:c r="K381" s="34"/>
      <x:c r="L381" s="34"/>
      <x:c r="M381" s="34"/>
      <x:c r="N381" s="34"/>
      <x:c r="O381" s="34"/>
      <x:c r="P381" s="34"/>
      <x:c r="Q381" s="34"/>
    </x:row>
    <x:row r="382">
      <x:c r="A382" s="34"/>
      <x:c r="B382" s="34"/>
      <x:c r="C382" s="34"/>
      <x:c r="D382" s="34"/>
      <x:c r="E382" s="34"/>
      <x:c r="F382" s="34"/>
      <x:c r="G382" s="34"/>
      <x:c r="H382" s="34"/>
      <x:c r="I382" s="34"/>
      <x:c r="J382" s="34"/>
      <x:c r="K382" s="34"/>
      <x:c r="L382" s="34"/>
      <x:c r="M382" s="34"/>
      <x:c r="N382" s="34"/>
      <x:c r="O382" s="34"/>
      <x:c r="P382" s="34"/>
      <x:c r="Q382" s="34"/>
    </x:row>
    <x:row r="383">
      <x:c r="A383" s="34"/>
      <x:c r="B383" s="34"/>
      <x:c r="C383" s="34"/>
      <x:c r="D383" s="34"/>
      <x:c r="E383" s="34"/>
      <x:c r="F383" s="34"/>
      <x:c r="G383" s="34"/>
      <x:c r="H383" s="34"/>
      <x:c r="I383" s="34"/>
      <x:c r="J383" s="34"/>
      <x:c r="K383" s="34"/>
      <x:c r="L383" s="34"/>
      <x:c r="M383" s="34"/>
      <x:c r="N383" s="34"/>
      <x:c r="O383" s="34"/>
      <x:c r="P383" s="34"/>
      <x:c r="Q383" s="34"/>
    </x:row>
    <x:row r="384">
      <x:c r="A384" s="34"/>
      <x:c r="B384" s="34"/>
      <x:c r="C384" s="34"/>
      <x:c r="D384" s="34"/>
      <x:c r="E384" s="34"/>
      <x:c r="F384" s="34"/>
      <x:c r="G384" s="34"/>
      <x:c r="H384" s="34"/>
      <x:c r="I384" s="34"/>
      <x:c r="J384" s="34"/>
      <x:c r="K384" s="34"/>
      <x:c r="L384" s="34"/>
      <x:c r="M384" s="34"/>
      <x:c r="N384" s="34"/>
      <x:c r="O384" s="34"/>
      <x:c r="P384" s="34"/>
      <x:c r="Q384" s="34"/>
    </x:row>
    <x:row r="385">
      <x:c r="A385" s="34"/>
      <x:c r="B385" s="34"/>
      <x:c r="C385" s="34"/>
      <x:c r="D385" s="34"/>
      <x:c r="E385" s="34"/>
      <x:c r="F385" s="34"/>
      <x:c r="G385" s="34"/>
      <x:c r="H385" s="34"/>
      <x:c r="I385" s="34"/>
      <x:c r="J385" s="34"/>
      <x:c r="K385" s="34"/>
      <x:c r="L385" s="34"/>
      <x:c r="M385" s="34"/>
      <x:c r="N385" s="34"/>
      <x:c r="O385" s="34"/>
      <x:c r="P385" s="34"/>
      <x:c r="Q385" s="34"/>
    </x:row>
    <x:row r="386">
      <x:c r="A386" s="34"/>
      <x:c r="B386" s="34"/>
      <x:c r="C386" s="34"/>
      <x:c r="D386" s="34"/>
      <x:c r="E386" s="34"/>
      <x:c r="F386" s="34"/>
      <x:c r="G386" s="34"/>
      <x:c r="H386" s="34"/>
      <x:c r="I386" s="34"/>
      <x:c r="J386" s="34"/>
      <x:c r="K386" s="34"/>
      <x:c r="L386" s="34"/>
      <x:c r="M386" s="34"/>
      <x:c r="N386" s="34"/>
      <x:c r="O386" s="34"/>
      <x:c r="P386" s="34"/>
      <x:c r="Q386" s="34"/>
    </x:row>
    <x:row r="387">
      <x:c r="A387" s="34"/>
      <x:c r="B387" s="34"/>
      <x:c r="C387" s="34"/>
      <x:c r="D387" s="34"/>
      <x:c r="E387" s="34"/>
      <x:c r="F387" s="34"/>
      <x:c r="G387" s="34"/>
      <x:c r="H387" s="34"/>
      <x:c r="I387" s="34"/>
      <x:c r="J387" s="34"/>
      <x:c r="K387" s="34"/>
      <x:c r="L387" s="34"/>
      <x:c r="M387" s="34"/>
      <x:c r="N387" s="34"/>
      <x:c r="O387" s="34"/>
      <x:c r="P387" s="34"/>
      <x:c r="Q387" s="34"/>
    </x:row>
    <x:row r="388">
      <x:c r="A388" s="34"/>
      <x:c r="B388" s="34"/>
      <x:c r="C388" s="34"/>
      <x:c r="D388" s="34"/>
      <x:c r="E388" s="34"/>
      <x:c r="F388" s="34"/>
      <x:c r="G388" s="34"/>
      <x:c r="H388" s="34"/>
      <x:c r="I388" s="34"/>
      <x:c r="J388" s="34"/>
      <x:c r="K388" s="34"/>
      <x:c r="L388" s="34"/>
      <x:c r="M388" s="34"/>
      <x:c r="N388" s="34"/>
      <x:c r="O388" s="34"/>
      <x:c r="P388" s="34"/>
      <x:c r="Q388" s="34"/>
    </x:row>
    <x:row r="389">
      <x:c r="A389" s="34"/>
      <x:c r="B389" s="34"/>
      <x:c r="C389" s="34"/>
      <x:c r="D389" s="34"/>
      <x:c r="E389" s="34"/>
      <x:c r="F389" s="34"/>
      <x:c r="G389" s="34"/>
      <x:c r="H389" s="34"/>
      <x:c r="I389" s="34"/>
      <x:c r="J389" s="34"/>
      <x:c r="K389" s="34"/>
      <x:c r="L389" s="34"/>
      <x:c r="M389" s="34"/>
      <x:c r="N389" s="34"/>
      <x:c r="O389" s="34"/>
      <x:c r="P389" s="34"/>
      <x:c r="Q389" s="34"/>
    </x:row>
    <x:row r="390">
      <x:c r="A390" s="34"/>
      <x:c r="B390" s="34"/>
      <x:c r="C390" s="34"/>
      <x:c r="D390" s="34"/>
      <x:c r="E390" s="34"/>
      <x:c r="F390" s="34"/>
      <x:c r="G390" s="34"/>
      <x:c r="H390" s="34"/>
      <x:c r="I390" s="34"/>
      <x:c r="J390" s="34"/>
      <x:c r="K390" s="34"/>
      <x:c r="L390" s="34"/>
      <x:c r="M390" s="34"/>
      <x:c r="N390" s="34"/>
      <x:c r="O390" s="34"/>
      <x:c r="P390" s="34"/>
      <x:c r="Q390" s="34"/>
    </x:row>
    <x:row r="391">
      <x:c r="A391" s="34"/>
      <x:c r="B391" s="34"/>
      <x:c r="C391" s="34"/>
      <x:c r="D391" s="34"/>
      <x:c r="E391" s="34"/>
      <x:c r="F391" s="34"/>
      <x:c r="G391" s="34"/>
      <x:c r="H391" s="34"/>
      <x:c r="I391" s="34"/>
      <x:c r="J391" s="34"/>
      <x:c r="K391" s="34"/>
      <x:c r="L391" s="34"/>
      <x:c r="M391" s="34"/>
      <x:c r="N391" s="34"/>
      <x:c r="O391" s="34"/>
      <x:c r="P391" s="34"/>
      <x:c r="Q391" s="34"/>
    </x:row>
    <x:row r="392">
      <x:c r="A392" s="34"/>
      <x:c r="B392" s="34"/>
      <x:c r="C392" s="34"/>
      <x:c r="D392" s="34"/>
      <x:c r="E392" s="34"/>
      <x:c r="F392" s="34"/>
      <x:c r="G392" s="34"/>
      <x:c r="H392" s="34"/>
      <x:c r="I392" s="34"/>
      <x:c r="J392" s="34"/>
      <x:c r="K392" s="34"/>
      <x:c r="L392" s="34"/>
      <x:c r="M392" s="34"/>
      <x:c r="N392" s="34"/>
      <x:c r="O392" s="34"/>
      <x:c r="P392" s="34"/>
      <x:c r="Q392" s="34"/>
    </x:row>
    <x:row r="393">
      <x:c r="A393" s="34"/>
      <x:c r="B393" s="34"/>
      <x:c r="C393" s="34"/>
      <x:c r="D393" s="34"/>
      <x:c r="E393" s="34"/>
      <x:c r="F393" s="34"/>
      <x:c r="G393" s="34"/>
      <x:c r="H393" s="34"/>
      <x:c r="I393" s="34"/>
      <x:c r="J393" s="34"/>
      <x:c r="K393" s="34"/>
      <x:c r="L393" s="34"/>
      <x:c r="M393" s="34"/>
      <x:c r="N393" s="34"/>
      <x:c r="O393" s="34"/>
      <x:c r="P393" s="34"/>
      <x:c r="Q393" s="34"/>
    </x:row>
    <x:row r="394">
      <x:c r="A394" s="34"/>
      <x:c r="B394" s="34"/>
      <x:c r="C394" s="34"/>
      <x:c r="D394" s="34"/>
      <x:c r="E394" s="34"/>
      <x:c r="F394" s="34"/>
      <x:c r="G394" s="34"/>
      <x:c r="H394" s="34"/>
      <x:c r="I394" s="34"/>
      <x:c r="J394" s="34"/>
      <x:c r="K394" s="34"/>
      <x:c r="L394" s="34"/>
      <x:c r="M394" s="34"/>
      <x:c r="N394" s="34"/>
      <x:c r="O394" s="34"/>
      <x:c r="P394" s="34"/>
      <x:c r="Q394" s="34"/>
    </x:row>
    <x:row r="395">
      <x:c r="A395" s="34"/>
      <x:c r="B395" s="34"/>
      <x:c r="C395" s="34"/>
      <x:c r="D395" s="34"/>
      <x:c r="E395" s="34"/>
      <x:c r="F395" s="34"/>
      <x:c r="G395" s="34"/>
      <x:c r="H395" s="34"/>
      <x:c r="I395" s="34"/>
      <x:c r="J395" s="34"/>
      <x:c r="K395" s="34"/>
      <x:c r="L395" s="34"/>
      <x:c r="M395" s="34"/>
      <x:c r="N395" s="34"/>
      <x:c r="O395" s="34"/>
      <x:c r="P395" s="34"/>
      <x:c r="Q395" s="34"/>
    </x:row>
    <x:row r="396">
      <x:c r="A396" s="34"/>
      <x:c r="B396" s="34"/>
      <x:c r="C396" s="34"/>
      <x:c r="D396" s="34"/>
      <x:c r="E396" s="34"/>
      <x:c r="F396" s="34"/>
      <x:c r="G396" s="34"/>
      <x:c r="H396" s="34"/>
      <x:c r="I396" s="34"/>
      <x:c r="J396" s="34"/>
      <x:c r="K396" s="34"/>
      <x:c r="L396" s="34"/>
      <x:c r="M396" s="34"/>
      <x:c r="N396" s="34"/>
      <x:c r="O396" s="34"/>
      <x:c r="P396" s="34"/>
      <x:c r="Q396" s="34"/>
    </x:row>
    <x:row r="397">
      <x:c r="A397" s="34"/>
      <x:c r="B397" s="34"/>
      <x:c r="C397" s="34"/>
      <x:c r="D397" s="34"/>
      <x:c r="E397" s="34"/>
      <x:c r="F397" s="34"/>
      <x:c r="G397" s="34"/>
      <x:c r="H397" s="34"/>
      <x:c r="I397" s="34"/>
      <x:c r="J397" s="34"/>
      <x:c r="K397" s="34"/>
      <x:c r="L397" s="34"/>
      <x:c r="M397" s="34"/>
      <x:c r="N397" s="34"/>
      <x:c r="O397" s="34"/>
      <x:c r="P397" s="34"/>
      <x:c r="Q397" s="34"/>
    </x:row>
    <x:row r="398">
      <x:c r="A398" s="34"/>
      <x:c r="B398" s="34"/>
      <x:c r="C398" s="34"/>
      <x:c r="D398" s="34"/>
      <x:c r="E398" s="34"/>
      <x:c r="F398" s="34"/>
      <x:c r="G398" s="34"/>
      <x:c r="H398" s="34"/>
      <x:c r="I398" s="34"/>
      <x:c r="J398" s="34"/>
      <x:c r="K398" s="34"/>
      <x:c r="L398" s="34"/>
      <x:c r="M398" s="34"/>
      <x:c r="N398" s="34"/>
      <x:c r="O398" s="34"/>
      <x:c r="P398" s="34"/>
      <x:c r="Q398" s="34"/>
    </x:row>
    <x:row r="399">
      <x:c r="A399" s="34"/>
      <x:c r="B399" s="34"/>
      <x:c r="C399" s="34"/>
      <x:c r="D399" s="34"/>
      <x:c r="E399" s="34"/>
      <x:c r="F399" s="34"/>
      <x:c r="G399" s="34"/>
      <x:c r="H399" s="34"/>
      <x:c r="I399" s="34"/>
      <x:c r="J399" s="34"/>
      <x:c r="K399" s="34"/>
      <x:c r="L399" s="34"/>
      <x:c r="M399" s="34"/>
      <x:c r="N399" s="34"/>
      <x:c r="O399" s="34"/>
      <x:c r="P399" s="34"/>
      <x:c r="Q399" s="34"/>
    </x:row>
    <x:row r="400">
      <x:c r="A400" s="34"/>
      <x:c r="B400" s="34"/>
      <x:c r="C400" s="34"/>
      <x:c r="D400" s="34"/>
      <x:c r="E400" s="34"/>
      <x:c r="F400" s="34"/>
      <x:c r="G400" s="34"/>
      <x:c r="H400" s="34"/>
      <x:c r="I400" s="34"/>
      <x:c r="J400" s="34"/>
      <x:c r="K400" s="34"/>
      <x:c r="L400" s="34"/>
      <x:c r="M400" s="34"/>
      <x:c r="N400" s="34"/>
      <x:c r="O400" s="34"/>
      <x:c r="P400" s="34"/>
      <x:c r="Q400" s="34"/>
    </x:row>
    <x:row r="401">
      <x:c r="A401" s="34"/>
      <x:c r="B401" s="34"/>
      <x:c r="C401" s="34"/>
      <x:c r="D401" s="34"/>
      <x:c r="E401" s="34"/>
      <x:c r="F401" s="34"/>
      <x:c r="G401" s="34"/>
      <x:c r="H401" s="34"/>
      <x:c r="I401" s="34"/>
      <x:c r="J401" s="34"/>
      <x:c r="K401" s="34"/>
      <x:c r="L401" s="34"/>
      <x:c r="M401" s="34"/>
      <x:c r="N401" s="34"/>
      <x:c r="O401" s="34"/>
      <x:c r="P401" s="34"/>
      <x:c r="Q401" s="34"/>
    </x:row>
    <x:row r="402">
      <x:c r="A402" s="34"/>
      <x:c r="B402" s="34"/>
      <x:c r="C402" s="34"/>
      <x:c r="D402" s="34"/>
      <x:c r="E402" s="34"/>
      <x:c r="F402" s="34"/>
      <x:c r="G402" s="34"/>
      <x:c r="H402" s="34"/>
      <x:c r="I402" s="34"/>
      <x:c r="J402" s="34"/>
      <x:c r="K402" s="34"/>
      <x:c r="L402" s="34"/>
      <x:c r="M402" s="34"/>
      <x:c r="N402" s="34"/>
      <x:c r="O402" s="34"/>
      <x:c r="P402" s="34"/>
      <x:c r="Q402" s="34"/>
    </x:row>
    <x:row r="403">
      <x:c r="A403" s="34"/>
      <x:c r="B403" s="34"/>
      <x:c r="C403" s="34"/>
      <x:c r="D403" s="34"/>
      <x:c r="E403" s="34"/>
      <x:c r="F403" s="34"/>
      <x:c r="G403" s="34"/>
      <x:c r="H403" s="34"/>
      <x:c r="I403" s="34"/>
      <x:c r="J403" s="34"/>
      <x:c r="K403" s="34"/>
      <x:c r="L403" s="34"/>
      <x:c r="M403" s="34"/>
      <x:c r="N403" s="34"/>
      <x:c r="O403" s="34"/>
      <x:c r="P403" s="34"/>
      <x:c r="Q403" s="34"/>
    </x:row>
    <x:row r="404">
      <x:c r="A404" s="34"/>
      <x:c r="B404" s="34"/>
      <x:c r="C404" s="34"/>
      <x:c r="D404" s="34"/>
      <x:c r="E404" s="34"/>
      <x:c r="F404" s="34"/>
      <x:c r="G404" s="34"/>
      <x:c r="H404" s="34"/>
      <x:c r="I404" s="34"/>
      <x:c r="J404" s="34"/>
      <x:c r="K404" s="34"/>
      <x:c r="L404" s="34"/>
      <x:c r="M404" s="34"/>
      <x:c r="N404" s="34"/>
      <x:c r="O404" s="34"/>
      <x:c r="P404" s="34"/>
      <x:c r="Q404" s="34"/>
    </x:row>
    <x:row r="405">
      <x:c r="A405" s="34"/>
      <x:c r="B405" s="34"/>
      <x:c r="C405" s="34"/>
      <x:c r="D405" s="34"/>
      <x:c r="E405" s="34"/>
      <x:c r="F405" s="34"/>
      <x:c r="G405" s="34"/>
      <x:c r="H405" s="34"/>
      <x:c r="I405" s="34"/>
      <x:c r="J405" s="34"/>
      <x:c r="K405" s="34"/>
      <x:c r="L405" s="34"/>
      <x:c r="M405" s="34"/>
      <x:c r="N405" s="34"/>
      <x:c r="O405" s="34"/>
      <x:c r="P405" s="34"/>
      <x:c r="Q405" s="34"/>
    </x:row>
    <x:row r="406">
      <x:c r="A406" s="34"/>
      <x:c r="B406" s="34"/>
      <x:c r="C406" s="34"/>
      <x:c r="D406" s="34"/>
      <x:c r="E406" s="34"/>
      <x:c r="F406" s="34"/>
      <x:c r="G406" s="34"/>
      <x:c r="H406" s="34"/>
      <x:c r="I406" s="34"/>
      <x:c r="J406" s="34"/>
      <x:c r="K406" s="34"/>
      <x:c r="L406" s="34"/>
      <x:c r="M406" s="34"/>
      <x:c r="N406" s="34"/>
      <x:c r="O406" s="34"/>
      <x:c r="P406" s="34"/>
      <x:c r="Q406" s="34"/>
    </x:row>
    <x:row r="407">
      <x:c r="A407" s="34"/>
      <x:c r="B407" s="34"/>
      <x:c r="C407" s="34"/>
      <x:c r="D407" s="34"/>
      <x:c r="E407" s="34"/>
      <x:c r="F407" s="34"/>
      <x:c r="G407" s="34"/>
      <x:c r="H407" s="34"/>
      <x:c r="I407" s="34"/>
      <x:c r="J407" s="34"/>
      <x:c r="K407" s="34"/>
      <x:c r="L407" s="34"/>
      <x:c r="M407" s="34"/>
      <x:c r="N407" s="34"/>
      <x:c r="O407" s="34"/>
      <x:c r="P407" s="34"/>
      <x:c r="Q407" s="34"/>
    </x:row>
    <x:row r="408">
      <x:c r="A408" s="34"/>
      <x:c r="B408" s="34"/>
      <x:c r="C408" s="34"/>
      <x:c r="D408" s="34"/>
      <x:c r="E408" s="34"/>
      <x:c r="F408" s="34"/>
      <x:c r="G408" s="34"/>
      <x:c r="H408" s="34"/>
      <x:c r="I408" s="34"/>
      <x:c r="J408" s="34"/>
      <x:c r="K408" s="34"/>
      <x:c r="L408" s="34"/>
      <x:c r="M408" s="34"/>
      <x:c r="N408" s="34"/>
      <x:c r="O408" s="34"/>
      <x:c r="P408" s="34"/>
      <x:c r="Q408" s="34"/>
    </x:row>
    <x:row r="409">
      <x:c r="A409" s="34"/>
      <x:c r="B409" s="34"/>
      <x:c r="C409" s="34"/>
      <x:c r="D409" s="34"/>
      <x:c r="E409" s="34"/>
      <x:c r="F409" s="34"/>
      <x:c r="G409" s="34"/>
      <x:c r="H409" s="34"/>
      <x:c r="I409" s="34"/>
      <x:c r="J409" s="34"/>
      <x:c r="K409" s="34"/>
      <x:c r="L409" s="34"/>
      <x:c r="M409" s="34"/>
      <x:c r="N409" s="34"/>
      <x:c r="O409" s="34"/>
      <x:c r="P409" s="34"/>
      <x:c r="Q409" s="34"/>
    </x:row>
    <x:row r="410">
      <x:c r="A410" s="34"/>
      <x:c r="B410" s="34"/>
      <x:c r="C410" s="34"/>
      <x:c r="D410" s="34"/>
      <x:c r="E410" s="34"/>
      <x:c r="F410" s="34"/>
      <x:c r="G410" s="34"/>
      <x:c r="H410" s="34"/>
      <x:c r="I410" s="34"/>
      <x:c r="J410" s="34"/>
      <x:c r="K410" s="34"/>
      <x:c r="L410" s="34"/>
      <x:c r="M410" s="34"/>
      <x:c r="N410" s="34"/>
      <x:c r="O410" s="34"/>
      <x:c r="P410" s="34"/>
      <x:c r="Q410" s="34"/>
    </x:row>
    <x:row r="411">
      <x:c r="A411" s="34"/>
      <x:c r="B411" s="34"/>
      <x:c r="C411" s="34"/>
      <x:c r="D411" s="34"/>
      <x:c r="E411" s="34"/>
      <x:c r="F411" s="34"/>
      <x:c r="G411" s="34"/>
      <x:c r="H411" s="34"/>
      <x:c r="I411" s="34"/>
      <x:c r="J411" s="34"/>
      <x:c r="K411" s="34"/>
      <x:c r="L411" s="34"/>
      <x:c r="M411" s="34"/>
      <x:c r="N411" s="34"/>
      <x:c r="O411" s="34"/>
      <x:c r="P411" s="34"/>
      <x:c r="Q411" s="34"/>
    </x:row>
    <x:row r="412">
      <x:c r="A412" s="34"/>
      <x:c r="B412" s="34"/>
      <x:c r="C412" s="34"/>
      <x:c r="D412" s="34"/>
      <x:c r="E412" s="34"/>
      <x:c r="F412" s="34"/>
      <x:c r="G412" s="34"/>
      <x:c r="H412" s="34"/>
      <x:c r="I412" s="34"/>
      <x:c r="J412" s="34"/>
      <x:c r="K412" s="34"/>
      <x:c r="L412" s="34"/>
      <x:c r="M412" s="34"/>
      <x:c r="N412" s="34"/>
      <x:c r="O412" s="34"/>
      <x:c r="P412" s="34"/>
      <x:c r="Q412" s="34"/>
    </x:row>
    <x:row r="413">
      <x:c r="A413" s="34"/>
      <x:c r="B413" s="34"/>
      <x:c r="C413" s="34"/>
      <x:c r="D413" s="34"/>
      <x:c r="E413" s="34"/>
      <x:c r="F413" s="34"/>
      <x:c r="G413" s="34"/>
      <x:c r="H413" s="34"/>
      <x:c r="I413" s="34"/>
      <x:c r="J413" s="34"/>
      <x:c r="K413" s="34"/>
      <x:c r="L413" s="34"/>
      <x:c r="M413" s="34"/>
      <x:c r="N413" s="34"/>
      <x:c r="O413" s="34"/>
      <x:c r="P413" s="34"/>
      <x:c r="Q413" s="34"/>
    </x:row>
    <x:row r="414">
      <x:c r="A414" s="34"/>
      <x:c r="B414" s="34"/>
      <x:c r="C414" s="34"/>
      <x:c r="D414" s="34"/>
      <x:c r="E414" s="34"/>
      <x:c r="F414" s="34"/>
      <x:c r="G414" s="34"/>
      <x:c r="H414" s="34"/>
      <x:c r="I414" s="34"/>
      <x:c r="J414" s="34"/>
      <x:c r="K414" s="34"/>
      <x:c r="L414" s="34"/>
      <x:c r="M414" s="34"/>
      <x:c r="N414" s="34"/>
      <x:c r="O414" s="34"/>
      <x:c r="P414" s="34"/>
      <x:c r="Q414" s="34"/>
    </x:row>
    <x:row r="415">
      <x:c r="A415" s="34"/>
      <x:c r="B415" s="34"/>
      <x:c r="C415" s="34"/>
      <x:c r="D415" s="34"/>
      <x:c r="E415" s="34"/>
      <x:c r="F415" s="34"/>
      <x:c r="G415" s="34"/>
      <x:c r="H415" s="34"/>
      <x:c r="I415" s="34"/>
      <x:c r="J415" s="34"/>
      <x:c r="K415" s="34"/>
      <x:c r="L415" s="34"/>
      <x:c r="M415" s="34"/>
      <x:c r="N415" s="34"/>
      <x:c r="O415" s="34"/>
      <x:c r="P415" s="34"/>
      <x:c r="Q415" s="34"/>
    </x:row>
    <x:row r="416">
      <x:c r="A416" s="34"/>
      <x:c r="B416" s="34"/>
      <x:c r="C416" s="34"/>
      <x:c r="D416" s="34"/>
      <x:c r="E416" s="34"/>
      <x:c r="F416" s="34"/>
      <x:c r="G416" s="34"/>
      <x:c r="H416" s="34"/>
      <x:c r="I416" s="34"/>
      <x:c r="J416" s="34"/>
      <x:c r="K416" s="34"/>
      <x:c r="L416" s="34"/>
      <x:c r="M416" s="34"/>
      <x:c r="N416" s="34"/>
      <x:c r="O416" s="34"/>
      <x:c r="P416" s="34"/>
      <x:c r="Q416" s="34"/>
    </x:row>
    <x:row r="417">
      <x:c r="A417" s="34"/>
      <x:c r="B417" s="34"/>
      <x:c r="C417" s="34"/>
      <x:c r="D417" s="34"/>
      <x:c r="E417" s="34"/>
      <x:c r="F417" s="34"/>
      <x:c r="G417" s="34"/>
      <x:c r="H417" s="34"/>
      <x:c r="I417" s="34"/>
      <x:c r="J417" s="34"/>
      <x:c r="K417" s="34"/>
      <x:c r="L417" s="34"/>
      <x:c r="M417" s="34"/>
      <x:c r="N417" s="34"/>
      <x:c r="O417" s="34"/>
      <x:c r="P417" s="34"/>
      <x:c r="Q417" s="34"/>
    </x:row>
    <x:row r="418">
      <x:c r="A418" s="34"/>
      <x:c r="B418" s="34"/>
      <x:c r="C418" s="34"/>
      <x:c r="D418" s="34"/>
      <x:c r="E418" s="34"/>
      <x:c r="F418" s="34"/>
      <x:c r="G418" s="34"/>
      <x:c r="H418" s="34"/>
      <x:c r="I418" s="34"/>
      <x:c r="J418" s="34"/>
      <x:c r="K418" s="34"/>
      <x:c r="L418" s="34"/>
      <x:c r="M418" s="34"/>
      <x:c r="N418" s="34"/>
      <x:c r="O418" s="34"/>
      <x:c r="P418" s="34"/>
      <x:c r="Q418" s="34"/>
    </x:row>
    <x:row r="419">
      <x:c r="A419" s="34"/>
      <x:c r="B419" s="34"/>
      <x:c r="C419" s="34"/>
      <x:c r="D419" s="34"/>
      <x:c r="E419" s="34"/>
      <x:c r="F419" s="34"/>
      <x:c r="G419" s="34"/>
      <x:c r="H419" s="34"/>
      <x:c r="I419" s="34"/>
      <x:c r="J419" s="34"/>
      <x:c r="K419" s="34"/>
      <x:c r="L419" s="34"/>
      <x:c r="M419" s="34"/>
      <x:c r="N419" s="34"/>
      <x:c r="O419" s="34"/>
      <x:c r="P419" s="34"/>
      <x:c r="Q419" s="34"/>
    </x:row>
    <x:row r="420">
      <x:c r="A420" s="34"/>
      <x:c r="B420" s="34"/>
      <x:c r="C420" s="34"/>
      <x:c r="D420" s="34"/>
      <x:c r="E420" s="34"/>
      <x:c r="F420" s="34"/>
      <x:c r="G420" s="34"/>
      <x:c r="H420" s="34"/>
      <x:c r="I420" s="34"/>
      <x:c r="J420" s="34"/>
      <x:c r="K420" s="34"/>
      <x:c r="L420" s="34"/>
      <x:c r="M420" s="34"/>
      <x:c r="N420" s="34"/>
      <x:c r="O420" s="34"/>
      <x:c r="P420" s="34"/>
      <x:c r="Q420" s="34"/>
    </x:row>
    <x:row r="421">
      <x:c r="A421" s="34"/>
      <x:c r="B421" s="34"/>
      <x:c r="C421" s="34"/>
      <x:c r="D421" s="34"/>
      <x:c r="E421" s="34"/>
      <x:c r="F421" s="34"/>
      <x:c r="G421" s="34"/>
      <x:c r="H421" s="34"/>
      <x:c r="I421" s="34"/>
      <x:c r="J421" s="34"/>
      <x:c r="K421" s="34"/>
      <x:c r="L421" s="34"/>
      <x:c r="M421" s="34"/>
      <x:c r="N421" s="34"/>
      <x:c r="O421" s="34"/>
      <x:c r="P421" s="34"/>
      <x:c r="Q421" s="34"/>
    </x:row>
    <x:row r="422">
      <x:c r="A422" s="34"/>
      <x:c r="B422" s="34"/>
      <x:c r="C422" s="34"/>
      <x:c r="D422" s="34"/>
      <x:c r="E422" s="34"/>
      <x:c r="F422" s="34"/>
      <x:c r="G422" s="34"/>
      <x:c r="H422" s="34"/>
      <x:c r="I422" s="34"/>
      <x:c r="J422" s="34"/>
      <x:c r="K422" s="34"/>
      <x:c r="L422" s="34"/>
      <x:c r="M422" s="34"/>
      <x:c r="N422" s="34"/>
      <x:c r="O422" s="34"/>
      <x:c r="P422" s="34"/>
      <x:c r="Q422" s="34"/>
    </x:row>
    <x:row r="423">
      <x:c r="A423" s="34"/>
      <x:c r="B423" s="34"/>
      <x:c r="C423" s="34"/>
      <x:c r="D423" s="34"/>
      <x:c r="E423" s="34"/>
      <x:c r="F423" s="34"/>
      <x:c r="G423" s="34"/>
      <x:c r="H423" s="34"/>
      <x:c r="I423" s="34"/>
      <x:c r="J423" s="34"/>
      <x:c r="K423" s="34"/>
      <x:c r="L423" s="34"/>
      <x:c r="M423" s="34"/>
      <x:c r="N423" s="34"/>
      <x:c r="O423" s="34"/>
      <x:c r="P423" s="34"/>
      <x:c r="Q423" s="34"/>
    </x:row>
    <x:row r="424">
      <x:c r="A424" s="34"/>
      <x:c r="B424" s="34"/>
      <x:c r="C424" s="34"/>
      <x:c r="D424" s="34"/>
      <x:c r="E424" s="34"/>
      <x:c r="F424" s="34"/>
      <x:c r="G424" s="34"/>
      <x:c r="H424" s="34"/>
      <x:c r="I424" s="34"/>
      <x:c r="J424" s="34"/>
      <x:c r="K424" s="34"/>
      <x:c r="L424" s="34"/>
      <x:c r="M424" s="34"/>
      <x:c r="N424" s="34"/>
      <x:c r="O424" s="34"/>
      <x:c r="P424" s="34"/>
      <x:c r="Q424" s="34"/>
    </x:row>
    <x:row r="425">
      <x:c r="A425" s="34"/>
      <x:c r="B425" s="34"/>
      <x:c r="C425" s="34"/>
      <x:c r="D425" s="34"/>
      <x:c r="E425" s="34"/>
      <x:c r="F425" s="34"/>
      <x:c r="G425" s="34"/>
      <x:c r="H425" s="34"/>
      <x:c r="I425" s="34"/>
      <x:c r="J425" s="34"/>
      <x:c r="K425" s="34"/>
      <x:c r="L425" s="34"/>
      <x:c r="M425" s="34"/>
      <x:c r="N425" s="34"/>
      <x:c r="O425" s="34"/>
      <x:c r="P425" s="34"/>
      <x:c r="Q425" s="34"/>
    </x:row>
    <x:row r="426">
      <x:c r="A426" s="34"/>
      <x:c r="B426" s="34"/>
      <x:c r="C426" s="34"/>
      <x:c r="D426" s="34"/>
      <x:c r="E426" s="34"/>
      <x:c r="F426" s="34"/>
      <x:c r="G426" s="34"/>
      <x:c r="H426" s="34"/>
      <x:c r="I426" s="34"/>
      <x:c r="J426" s="34"/>
      <x:c r="K426" s="34"/>
      <x:c r="L426" s="34"/>
      <x:c r="M426" s="34"/>
      <x:c r="N426" s="34"/>
      <x:c r="O426" s="34"/>
      <x:c r="P426" s="34"/>
      <x:c r="Q426" s="34"/>
    </x:row>
    <x:row r="427">
      <x:c r="A427" s="34"/>
      <x:c r="B427" s="34"/>
      <x:c r="C427" s="34"/>
      <x:c r="D427" s="34"/>
      <x:c r="E427" s="34"/>
      <x:c r="F427" s="34"/>
      <x:c r="G427" s="34"/>
      <x:c r="H427" s="34"/>
      <x:c r="I427" s="34"/>
      <x:c r="J427" s="34"/>
      <x:c r="K427" s="34"/>
      <x:c r="L427" s="34"/>
      <x:c r="M427" s="34"/>
      <x:c r="N427" s="34"/>
      <x:c r="O427" s="34"/>
      <x:c r="P427" s="34"/>
      <x:c r="Q427" s="34"/>
    </x:row>
    <x:row r="428">
      <x:c r="A428" s="34"/>
      <x:c r="B428" s="34"/>
      <x:c r="C428" s="34"/>
      <x:c r="D428" s="34"/>
      <x:c r="E428" s="34"/>
      <x:c r="F428" s="34"/>
      <x:c r="G428" s="34"/>
      <x:c r="H428" s="34"/>
      <x:c r="I428" s="34"/>
      <x:c r="J428" s="34"/>
      <x:c r="K428" s="34"/>
      <x:c r="L428" s="34"/>
      <x:c r="M428" s="34"/>
      <x:c r="N428" s="34"/>
      <x:c r="O428" s="34"/>
      <x:c r="P428" s="34"/>
      <x:c r="Q428" s="34"/>
    </x:row>
    <x:row r="429">
      <x:c r="A429" s="34"/>
      <x:c r="B429" s="34"/>
      <x:c r="C429" s="34"/>
      <x:c r="D429" s="34"/>
      <x:c r="E429" s="34"/>
      <x:c r="F429" s="34"/>
      <x:c r="G429" s="34"/>
      <x:c r="H429" s="34"/>
      <x:c r="I429" s="34"/>
      <x:c r="J429" s="34"/>
      <x:c r="K429" s="34"/>
      <x:c r="L429" s="34"/>
      <x:c r="M429" s="34"/>
      <x:c r="N429" s="34"/>
      <x:c r="O429" s="34"/>
      <x:c r="P429" s="34"/>
      <x:c r="Q429" s="34"/>
    </x:row>
    <x:row r="430">
      <x:c r="A430" s="34"/>
      <x:c r="B430" s="34"/>
      <x:c r="C430" s="34"/>
      <x:c r="D430" s="34"/>
      <x:c r="E430" s="34"/>
      <x:c r="F430" s="34"/>
      <x:c r="G430" s="34"/>
      <x:c r="H430" s="34"/>
      <x:c r="I430" s="34"/>
      <x:c r="J430" s="34"/>
      <x:c r="K430" s="34"/>
      <x:c r="L430" s="34"/>
      <x:c r="M430" s="34"/>
      <x:c r="N430" s="34"/>
      <x:c r="O430" s="34"/>
      <x:c r="P430" s="34"/>
      <x:c r="Q430" s="34"/>
    </x:row>
    <x:row r="431">
      <x:c r="A431" s="34"/>
      <x:c r="B431" s="34"/>
      <x:c r="C431" s="34"/>
      <x:c r="D431" s="34"/>
      <x:c r="E431" s="34"/>
      <x:c r="F431" s="34"/>
      <x:c r="G431" s="34"/>
      <x:c r="H431" s="34"/>
      <x:c r="I431" s="34"/>
      <x:c r="J431" s="34"/>
      <x:c r="K431" s="34"/>
      <x:c r="L431" s="34"/>
      <x:c r="M431" s="34"/>
      <x:c r="N431" s="34"/>
      <x:c r="O431" s="34"/>
      <x:c r="P431" s="34"/>
      <x:c r="Q431" s="34"/>
    </x:row>
    <x:row r="432">
      <x:c r="A432" s="34"/>
      <x:c r="B432" s="34"/>
      <x:c r="C432" s="34"/>
      <x:c r="D432" s="34"/>
      <x:c r="E432" s="34"/>
      <x:c r="F432" s="34"/>
      <x:c r="G432" s="34"/>
      <x:c r="H432" s="34"/>
      <x:c r="I432" s="34"/>
      <x:c r="J432" s="34"/>
      <x:c r="K432" s="34"/>
      <x:c r="L432" s="34"/>
      <x:c r="M432" s="34"/>
      <x:c r="N432" s="34"/>
      <x:c r="O432" s="34"/>
      <x:c r="P432" s="34"/>
      <x:c r="Q432" s="34"/>
    </x:row>
    <x:row r="433">
      <x:c r="A433" s="34"/>
      <x:c r="B433" s="34"/>
      <x:c r="C433" s="34"/>
      <x:c r="D433" s="34"/>
      <x:c r="E433" s="34"/>
      <x:c r="F433" s="34"/>
      <x:c r="G433" s="34"/>
      <x:c r="H433" s="34"/>
      <x:c r="I433" s="34"/>
      <x:c r="J433" s="34"/>
      <x:c r="K433" s="34"/>
      <x:c r="L433" s="34"/>
      <x:c r="M433" s="34"/>
      <x:c r="N433" s="34"/>
      <x:c r="O433" s="34"/>
      <x:c r="P433" s="34"/>
      <x:c r="Q433" s="34"/>
    </x:row>
    <x:row r="434">
      <x:c r="A434" s="34"/>
      <x:c r="B434" s="34"/>
      <x:c r="C434" s="34"/>
      <x:c r="D434" s="34"/>
      <x:c r="E434" s="34"/>
      <x:c r="F434" s="34"/>
      <x:c r="G434" s="34"/>
      <x:c r="H434" s="34"/>
      <x:c r="I434" s="34"/>
      <x:c r="J434" s="34"/>
      <x:c r="K434" s="34"/>
      <x:c r="L434" s="34"/>
      <x:c r="M434" s="34"/>
      <x:c r="N434" s="34"/>
      <x:c r="O434" s="34"/>
      <x:c r="P434" s="34"/>
      <x:c r="Q434" s="34"/>
    </x:row>
    <x:row r="435">
      <x:c r="A435" s="34"/>
      <x:c r="B435" s="34"/>
      <x:c r="C435" s="34"/>
      <x:c r="D435" s="34"/>
      <x:c r="E435" s="34"/>
      <x:c r="F435" s="34"/>
      <x:c r="G435" s="34"/>
      <x:c r="H435" s="34"/>
      <x:c r="I435" s="34"/>
      <x:c r="J435" s="34"/>
      <x:c r="K435" s="34"/>
      <x:c r="L435" s="34"/>
      <x:c r="M435" s="34"/>
      <x:c r="N435" s="34"/>
      <x:c r="O435" s="34"/>
      <x:c r="P435" s="34"/>
      <x:c r="Q435" s="34"/>
    </x:row>
    <x:row r="436">
      <x:c r="A436" s="34"/>
      <x:c r="B436" s="34"/>
      <x:c r="C436" s="34"/>
      <x:c r="D436" s="34"/>
      <x:c r="E436" s="34"/>
      <x:c r="F436" s="34"/>
      <x:c r="G436" s="34"/>
      <x:c r="H436" s="34"/>
      <x:c r="I436" s="34"/>
      <x:c r="J436" s="34"/>
      <x:c r="K436" s="34"/>
      <x:c r="L436" s="34"/>
      <x:c r="M436" s="34"/>
      <x:c r="N436" s="34"/>
      <x:c r="O436" s="34"/>
      <x:c r="P436" s="34"/>
      <x:c r="Q436" s="34"/>
    </x:row>
    <x:row r="437">
      <x:c r="A437" s="34"/>
      <x:c r="B437" s="34"/>
      <x:c r="C437" s="34"/>
      <x:c r="D437" s="34"/>
      <x:c r="E437" s="34"/>
      <x:c r="F437" s="34"/>
      <x:c r="G437" s="34"/>
      <x:c r="H437" s="34"/>
      <x:c r="I437" s="34"/>
      <x:c r="J437" s="34"/>
      <x:c r="K437" s="34"/>
      <x:c r="L437" s="34"/>
      <x:c r="M437" s="34"/>
      <x:c r="N437" s="34"/>
      <x:c r="O437" s="34"/>
      <x:c r="P437" s="34"/>
      <x:c r="Q437" s="34"/>
    </x:row>
    <x:row r="438">
      <x:c r="A438" s="34"/>
      <x:c r="B438" s="34"/>
      <x:c r="C438" s="34"/>
      <x:c r="D438" s="34"/>
      <x:c r="E438" s="34"/>
      <x:c r="F438" s="34"/>
      <x:c r="G438" s="34"/>
      <x:c r="H438" s="34"/>
      <x:c r="I438" s="34"/>
      <x:c r="J438" s="34"/>
      <x:c r="K438" s="34"/>
      <x:c r="L438" s="34"/>
      <x:c r="M438" s="34"/>
      <x:c r="N438" s="34"/>
      <x:c r="O438" s="34"/>
      <x:c r="P438" s="34"/>
      <x:c r="Q438" s="34"/>
    </x:row>
    <x:row r="439">
      <x:c r="A439" s="34"/>
      <x:c r="B439" s="34"/>
      <x:c r="C439" s="34"/>
      <x:c r="D439" s="34"/>
      <x:c r="E439" s="34"/>
      <x:c r="F439" s="34"/>
      <x:c r="G439" s="34"/>
      <x:c r="H439" s="34"/>
      <x:c r="I439" s="34"/>
      <x:c r="J439" s="34"/>
      <x:c r="K439" s="34"/>
      <x:c r="L439" s="34"/>
      <x:c r="M439" s="34"/>
      <x:c r="N439" s="34"/>
      <x:c r="O439" s="34"/>
      <x:c r="P439" s="34"/>
      <x:c r="Q439" s="34"/>
    </x:row>
    <x:row r="440">
      <x:c r="A440" s="34"/>
      <x:c r="B440" s="34"/>
      <x:c r="C440" s="34"/>
      <x:c r="D440" s="34"/>
      <x:c r="E440" s="34"/>
      <x:c r="F440" s="34"/>
      <x:c r="G440" s="34"/>
      <x:c r="H440" s="34"/>
      <x:c r="I440" s="34"/>
      <x:c r="J440" s="34"/>
      <x:c r="K440" s="34"/>
      <x:c r="L440" s="34"/>
      <x:c r="M440" s="34"/>
      <x:c r="N440" s="34"/>
      <x:c r="O440" s="34"/>
      <x:c r="P440" s="34"/>
      <x:c r="Q440" s="34"/>
    </x:row>
    <x:row r="441">
      <x:c r="A441" s="34"/>
      <x:c r="B441" s="34"/>
      <x:c r="C441" s="34"/>
      <x:c r="D441" s="34"/>
      <x:c r="E441" s="34"/>
      <x:c r="F441" s="34"/>
      <x:c r="G441" s="34"/>
      <x:c r="H441" s="34"/>
      <x:c r="I441" s="34"/>
      <x:c r="J441" s="34"/>
      <x:c r="K441" s="34"/>
      <x:c r="L441" s="34"/>
      <x:c r="M441" s="34"/>
      <x:c r="N441" s="34"/>
      <x:c r="O441" s="34"/>
      <x:c r="P441" s="34"/>
      <x:c r="Q441" s="34"/>
    </x:row>
    <x:row r="442">
      <x:c r="A442" s="34"/>
      <x:c r="B442" s="34"/>
      <x:c r="C442" s="34"/>
      <x:c r="D442" s="34"/>
      <x:c r="E442" s="34"/>
      <x:c r="F442" s="34"/>
      <x:c r="G442" s="34"/>
      <x:c r="H442" s="34"/>
      <x:c r="I442" s="34"/>
      <x:c r="J442" s="34"/>
      <x:c r="K442" s="34"/>
      <x:c r="L442" s="34"/>
      <x:c r="M442" s="34"/>
      <x:c r="N442" s="34"/>
      <x:c r="O442" s="34"/>
      <x:c r="P442" s="34"/>
      <x:c r="Q442" s="34"/>
    </x:row>
    <x:row r="443">
      <x:c r="A443" s="34"/>
      <x:c r="B443" s="34"/>
      <x:c r="C443" s="34"/>
      <x:c r="D443" s="34"/>
      <x:c r="E443" s="34"/>
      <x:c r="F443" s="34"/>
      <x:c r="G443" s="34"/>
      <x:c r="H443" s="34"/>
      <x:c r="I443" s="34"/>
      <x:c r="J443" s="34"/>
      <x:c r="K443" s="34"/>
      <x:c r="L443" s="34"/>
      <x:c r="M443" s="34"/>
      <x:c r="N443" s="34"/>
      <x:c r="O443" s="34"/>
      <x:c r="P443" s="34"/>
      <x:c r="Q443" s="34"/>
    </x:row>
    <x:row r="444">
      <x:c r="A444" s="34"/>
      <x:c r="B444" s="34"/>
      <x:c r="C444" s="34"/>
      <x:c r="D444" s="34"/>
      <x:c r="E444" s="34"/>
      <x:c r="F444" s="34"/>
      <x:c r="G444" s="34"/>
      <x:c r="H444" s="34"/>
      <x:c r="I444" s="34"/>
      <x:c r="J444" s="34"/>
      <x:c r="K444" s="34"/>
      <x:c r="L444" s="34"/>
      <x:c r="M444" s="34"/>
      <x:c r="N444" s="34"/>
      <x:c r="O444" s="34"/>
      <x:c r="P444" s="34"/>
      <x:c r="Q444" s="34"/>
    </x:row>
    <x:row r="445">
      <x:c r="A445" s="34"/>
      <x:c r="B445" s="34"/>
      <x:c r="C445" s="34"/>
      <x:c r="D445" s="34"/>
      <x:c r="E445" s="34"/>
      <x:c r="F445" s="34"/>
      <x:c r="G445" s="34"/>
      <x:c r="H445" s="34"/>
      <x:c r="I445" s="34"/>
      <x:c r="J445" s="34"/>
      <x:c r="K445" s="34"/>
      <x:c r="L445" s="34"/>
      <x:c r="M445" s="34"/>
      <x:c r="N445" s="34"/>
      <x:c r="O445" s="34"/>
      <x:c r="P445" s="34"/>
      <x:c r="Q445" s="34"/>
    </x:row>
    <x:row r="446">
      <x:c r="A446" s="34"/>
      <x:c r="B446" s="34"/>
      <x:c r="C446" s="34"/>
      <x:c r="D446" s="34"/>
      <x:c r="E446" s="34"/>
      <x:c r="F446" s="34"/>
      <x:c r="G446" s="34"/>
      <x:c r="H446" s="34"/>
      <x:c r="I446" s="34"/>
      <x:c r="J446" s="34"/>
      <x:c r="K446" s="34"/>
      <x:c r="L446" s="34"/>
      <x:c r="M446" s="34"/>
      <x:c r="N446" s="34"/>
      <x:c r="O446" s="34"/>
      <x:c r="P446" s="34"/>
      <x:c r="Q446" s="34"/>
    </x:row>
    <x:row r="447">
      <x:c r="A447" s="34"/>
      <x:c r="B447" s="34"/>
      <x:c r="C447" s="34"/>
      <x:c r="D447" s="34"/>
      <x:c r="E447" s="34"/>
      <x:c r="F447" s="34"/>
      <x:c r="G447" s="34"/>
      <x:c r="H447" s="34"/>
      <x:c r="I447" s="34"/>
      <x:c r="J447" s="34"/>
      <x:c r="K447" s="34"/>
      <x:c r="L447" s="34"/>
      <x:c r="M447" s="34"/>
      <x:c r="N447" s="34"/>
      <x:c r="O447" s="34"/>
      <x:c r="P447" s="34"/>
      <x:c r="Q447" s="34"/>
    </x:row>
    <x:row r="448">
      <x:c r="A448" s="34"/>
      <x:c r="B448" s="34"/>
      <x:c r="C448" s="34"/>
      <x:c r="D448" s="34"/>
      <x:c r="E448" s="34"/>
      <x:c r="F448" s="34"/>
      <x:c r="G448" s="34"/>
      <x:c r="H448" s="34"/>
      <x:c r="I448" s="34"/>
      <x:c r="J448" s="34"/>
      <x:c r="K448" s="34"/>
      <x:c r="L448" s="34"/>
      <x:c r="M448" s="34"/>
      <x:c r="N448" s="34"/>
      <x:c r="O448" s="34"/>
      <x:c r="P448" s="34"/>
      <x:c r="Q448" s="34"/>
    </x:row>
    <x:row r="449">
      <x:c r="A449" s="34"/>
      <x:c r="B449" s="34"/>
      <x:c r="C449" s="34"/>
      <x:c r="D449" s="34"/>
      <x:c r="E449" s="34"/>
      <x:c r="F449" s="34"/>
      <x:c r="G449" s="34"/>
      <x:c r="H449" s="34"/>
      <x:c r="I449" s="34"/>
      <x:c r="J449" s="34"/>
      <x:c r="K449" s="34"/>
      <x:c r="L449" s="34"/>
      <x:c r="M449" s="34"/>
      <x:c r="N449" s="34"/>
      <x:c r="O449" s="34"/>
      <x:c r="P449" s="34"/>
      <x:c r="Q449" s="34"/>
    </x:row>
    <x:row r="450">
      <x:c r="A450" s="34"/>
      <x:c r="B450" s="34"/>
      <x:c r="C450" s="34"/>
      <x:c r="D450" s="34"/>
      <x:c r="E450" s="34"/>
      <x:c r="F450" s="34"/>
      <x:c r="G450" s="34"/>
      <x:c r="H450" s="34"/>
      <x:c r="I450" s="34"/>
      <x:c r="J450" s="34"/>
      <x:c r="K450" s="34"/>
      <x:c r="L450" s="34"/>
      <x:c r="M450" s="34"/>
      <x:c r="N450" s="34"/>
      <x:c r="O450" s="34"/>
      <x:c r="P450" s="34"/>
      <x:c r="Q450" s="34"/>
    </x:row>
    <x:row r="451">
      <x:c r="A451" s="34"/>
      <x:c r="B451" s="34"/>
      <x:c r="C451" s="34"/>
      <x:c r="D451" s="34"/>
      <x:c r="E451" s="34"/>
      <x:c r="F451" s="34"/>
      <x:c r="G451" s="34"/>
      <x:c r="H451" s="34"/>
      <x:c r="I451" s="34"/>
      <x:c r="J451" s="34"/>
      <x:c r="K451" s="34"/>
      <x:c r="L451" s="34"/>
      <x:c r="M451" s="34"/>
      <x:c r="N451" s="34"/>
      <x:c r="O451" s="34"/>
      <x:c r="P451" s="34"/>
      <x:c r="Q451" s="34"/>
    </x:row>
    <x:row r="452">
      <x:c r="A452" s="34"/>
      <x:c r="B452" s="34"/>
      <x:c r="C452" s="34"/>
      <x:c r="D452" s="34"/>
      <x:c r="E452" s="34"/>
      <x:c r="F452" s="34"/>
      <x:c r="G452" s="34"/>
      <x:c r="H452" s="34"/>
      <x:c r="I452" s="34"/>
      <x:c r="J452" s="34"/>
      <x:c r="K452" s="34"/>
      <x:c r="L452" s="34"/>
      <x:c r="M452" s="34"/>
      <x:c r="N452" s="34"/>
      <x:c r="O452" s="34"/>
      <x:c r="P452" s="34"/>
      <x:c r="Q452" s="34"/>
    </x:row>
    <x:row r="453">
      <x:c r="A453" s="34"/>
      <x:c r="B453" s="34"/>
      <x:c r="C453" s="34"/>
      <x:c r="D453" s="34"/>
      <x:c r="E453" s="34"/>
      <x:c r="F453" s="34"/>
      <x:c r="G453" s="34"/>
      <x:c r="H453" s="34"/>
      <x:c r="I453" s="34"/>
      <x:c r="J453" s="34"/>
      <x:c r="K453" s="34"/>
      <x:c r="L453" s="34"/>
      <x:c r="M453" s="34"/>
      <x:c r="N453" s="34"/>
      <x:c r="O453" s="34"/>
      <x:c r="P453" s="34"/>
      <x:c r="Q453" s="34"/>
    </x:row>
    <x:row r="454">
      <x:c r="A454" s="34"/>
      <x:c r="B454" s="34"/>
      <x:c r="C454" s="34"/>
      <x:c r="D454" s="34"/>
      <x:c r="E454" s="34"/>
      <x:c r="F454" s="34"/>
      <x:c r="G454" s="34"/>
      <x:c r="H454" s="34"/>
      <x:c r="I454" s="34"/>
      <x:c r="J454" s="34"/>
      <x:c r="K454" s="34"/>
      <x:c r="L454" s="34"/>
      <x:c r="M454" s="34"/>
      <x:c r="N454" s="34"/>
      <x:c r="O454" s="34"/>
      <x:c r="P454" s="34"/>
      <x:c r="Q454" s="34"/>
    </x:row>
    <x:row r="455">
      <x:c r="A455" s="34"/>
      <x:c r="B455" s="34"/>
      <x:c r="C455" s="34"/>
      <x:c r="D455" s="34"/>
      <x:c r="E455" s="34"/>
      <x:c r="F455" s="34"/>
      <x:c r="G455" s="34"/>
      <x:c r="H455" s="34"/>
      <x:c r="I455" s="34"/>
      <x:c r="J455" s="34"/>
      <x:c r="K455" s="34"/>
      <x:c r="L455" s="34"/>
      <x:c r="M455" s="34"/>
      <x:c r="N455" s="34"/>
      <x:c r="O455" s="34"/>
      <x:c r="P455" s="34"/>
      <x:c r="Q455" s="34"/>
    </x:row>
    <x:row r="456">
      <x:c r="A456" s="34"/>
      <x:c r="B456" s="34"/>
      <x:c r="C456" s="34"/>
      <x:c r="D456" s="34"/>
      <x:c r="E456" s="34"/>
      <x:c r="F456" s="34"/>
      <x:c r="G456" s="34"/>
      <x:c r="H456" s="34"/>
      <x:c r="I456" s="34"/>
      <x:c r="J456" s="34"/>
      <x:c r="K456" s="34"/>
      <x:c r="L456" s="34"/>
      <x:c r="M456" s="34"/>
      <x:c r="N456" s="34"/>
      <x:c r="O456" s="34"/>
      <x:c r="P456" s="34"/>
      <x:c r="Q456" s="34"/>
    </x:row>
    <x:row r="457">
      <x:c r="A457" s="34"/>
      <x:c r="B457" s="34"/>
      <x:c r="C457" s="34"/>
      <x:c r="D457" s="34"/>
      <x:c r="E457" s="34"/>
      <x:c r="F457" s="34"/>
      <x:c r="G457" s="34"/>
      <x:c r="H457" s="34"/>
      <x:c r="I457" s="34"/>
      <x:c r="J457" s="34"/>
      <x:c r="K457" s="34"/>
      <x:c r="L457" s="34"/>
      <x:c r="M457" s="34"/>
      <x:c r="N457" s="34"/>
      <x:c r="O457" s="34"/>
      <x:c r="P457" s="34"/>
      <x:c r="Q457" s="34"/>
    </x:row>
    <x:row r="458">
      <x:c r="A458" s="34"/>
      <x:c r="B458" s="34"/>
      <x:c r="C458" s="34"/>
      <x:c r="D458" s="34"/>
      <x:c r="E458" s="34"/>
      <x:c r="F458" s="34"/>
      <x:c r="G458" s="34"/>
      <x:c r="H458" s="34"/>
      <x:c r="I458" s="34"/>
      <x:c r="J458" s="34"/>
      <x:c r="K458" s="34"/>
      <x:c r="L458" s="34"/>
      <x:c r="M458" s="34"/>
      <x:c r="N458" s="34"/>
      <x:c r="O458" s="34"/>
      <x:c r="P458" s="34"/>
      <x:c r="Q458" s="34"/>
    </x:row>
    <x:row r="459">
      <x:c r="A459" s="34"/>
      <x:c r="B459" s="34"/>
      <x:c r="C459" s="34"/>
      <x:c r="D459" s="34"/>
      <x:c r="E459" s="34"/>
      <x:c r="F459" s="34"/>
      <x:c r="G459" s="34"/>
      <x:c r="H459" s="34"/>
      <x:c r="I459" s="34"/>
      <x:c r="J459" s="34"/>
      <x:c r="K459" s="34"/>
      <x:c r="L459" s="34"/>
      <x:c r="M459" s="34"/>
      <x:c r="N459" s="34"/>
      <x:c r="O459" s="34"/>
      <x:c r="P459" s="34"/>
      <x:c r="Q459" s="34"/>
    </x:row>
    <x:row r="460">
      <x:c r="A460" s="34"/>
      <x:c r="B460" s="34"/>
      <x:c r="C460" s="34"/>
      <x:c r="D460" s="34"/>
      <x:c r="E460" s="34"/>
      <x:c r="F460" s="34"/>
      <x:c r="G460" s="34"/>
      <x:c r="H460" s="34"/>
      <x:c r="I460" s="34"/>
      <x:c r="J460" s="34"/>
      <x:c r="K460" s="34"/>
      <x:c r="L460" s="34"/>
      <x:c r="M460" s="34"/>
      <x:c r="N460" s="34"/>
      <x:c r="O460" s="34"/>
      <x:c r="P460" s="34"/>
      <x:c r="Q460" s="34"/>
    </x:row>
    <x:row r="461">
      <x:c r="A461" s="34"/>
      <x:c r="B461" s="34"/>
      <x:c r="C461" s="34"/>
      <x:c r="D461" s="34"/>
      <x:c r="E461" s="34"/>
      <x:c r="F461" s="34"/>
      <x:c r="G461" s="34"/>
      <x:c r="H461" s="34"/>
      <x:c r="I461" s="34"/>
      <x:c r="J461" s="34"/>
      <x:c r="K461" s="34"/>
      <x:c r="L461" s="34"/>
      <x:c r="M461" s="34"/>
      <x:c r="N461" s="34"/>
      <x:c r="O461" s="34"/>
      <x:c r="P461" s="34"/>
      <x:c r="Q461" s="34"/>
    </x:row>
    <x:row r="462">
      <x:c r="A462" s="34"/>
      <x:c r="B462" s="34"/>
      <x:c r="C462" s="34"/>
      <x:c r="D462" s="34"/>
      <x:c r="E462" s="34"/>
      <x:c r="F462" s="34"/>
      <x:c r="G462" s="34"/>
      <x:c r="H462" s="34"/>
      <x:c r="I462" s="34"/>
      <x:c r="J462" s="34"/>
      <x:c r="K462" s="34"/>
      <x:c r="L462" s="34"/>
      <x:c r="M462" s="34"/>
      <x:c r="N462" s="34"/>
      <x:c r="O462" s="34"/>
      <x:c r="P462" s="34"/>
      <x:c r="Q462" s="34"/>
    </x:row>
    <x:row r="463">
      <x:c r="A463" s="34"/>
      <x:c r="B463" s="34"/>
      <x:c r="C463" s="34"/>
      <x:c r="D463" s="34"/>
      <x:c r="E463" s="34"/>
      <x:c r="F463" s="34"/>
      <x:c r="G463" s="34"/>
      <x:c r="H463" s="34"/>
      <x:c r="I463" s="34"/>
      <x:c r="J463" s="34"/>
      <x:c r="K463" s="34"/>
      <x:c r="L463" s="34"/>
      <x:c r="M463" s="34"/>
      <x:c r="N463" s="34"/>
      <x:c r="O463" s="34"/>
      <x:c r="P463" s="34"/>
      <x:c r="Q463" s="34"/>
    </x:row>
    <x:row r="464">
      <x:c r="A464" s="34"/>
      <x:c r="B464" s="34"/>
      <x:c r="C464" s="34"/>
      <x:c r="D464" s="34"/>
      <x:c r="E464" s="34"/>
      <x:c r="F464" s="34"/>
      <x:c r="G464" s="34"/>
      <x:c r="H464" s="34"/>
      <x:c r="I464" s="34"/>
      <x:c r="J464" s="34"/>
      <x:c r="K464" s="34"/>
      <x:c r="L464" s="34"/>
      <x:c r="M464" s="34"/>
      <x:c r="N464" s="34"/>
      <x:c r="O464" s="34"/>
      <x:c r="P464" s="34"/>
      <x:c r="Q464" s="34"/>
    </x:row>
    <x:row r="465">
      <x:c r="A465" s="34"/>
      <x:c r="B465" s="34"/>
      <x:c r="C465" s="34"/>
      <x:c r="D465" s="34"/>
      <x:c r="E465" s="34"/>
      <x:c r="F465" s="34"/>
      <x:c r="G465" s="34"/>
      <x:c r="H465" s="34"/>
      <x:c r="I465" s="34"/>
      <x:c r="J465" s="34"/>
      <x:c r="K465" s="34"/>
      <x:c r="L465" s="34"/>
      <x:c r="M465" s="34"/>
      <x:c r="N465" s="34"/>
      <x:c r="O465" s="34"/>
      <x:c r="P465" s="34"/>
      <x:c r="Q465" s="34"/>
    </x:row>
    <x:row r="466">
      <x:c r="A466" s="34"/>
      <x:c r="B466" s="34"/>
      <x:c r="C466" s="34"/>
      <x:c r="D466" s="34"/>
      <x:c r="E466" s="34"/>
      <x:c r="F466" s="34"/>
      <x:c r="G466" s="34"/>
      <x:c r="H466" s="34"/>
      <x:c r="I466" s="34"/>
      <x:c r="J466" s="34"/>
      <x:c r="K466" s="34"/>
      <x:c r="L466" s="34"/>
      <x:c r="M466" s="34"/>
      <x:c r="N466" s="34"/>
      <x:c r="O466" s="34"/>
      <x:c r="P466" s="34"/>
      <x:c r="Q466" s="34"/>
    </x:row>
    <x:row r="467">
      <x:c r="A467" s="34"/>
      <x:c r="B467" s="34"/>
      <x:c r="C467" s="34"/>
      <x:c r="D467" s="34"/>
      <x:c r="E467" s="34"/>
      <x:c r="F467" s="34"/>
      <x:c r="G467" s="34"/>
      <x:c r="H467" s="34"/>
      <x:c r="I467" s="34"/>
      <x:c r="J467" s="34"/>
      <x:c r="K467" s="34"/>
      <x:c r="L467" s="34"/>
      <x:c r="M467" s="34"/>
      <x:c r="N467" s="34"/>
      <x:c r="O467" s="34"/>
      <x:c r="P467" s="34"/>
      <x:c r="Q467" s="34"/>
    </x:row>
    <x:row r="468">
      <x:c r="A468" s="34"/>
      <x:c r="B468" s="34"/>
      <x:c r="C468" s="34"/>
      <x:c r="D468" s="34"/>
      <x:c r="E468" s="34"/>
      <x:c r="F468" s="34"/>
      <x:c r="G468" s="34"/>
      <x:c r="H468" s="34"/>
      <x:c r="I468" s="34"/>
      <x:c r="J468" s="34"/>
      <x:c r="K468" s="34"/>
      <x:c r="L468" s="34"/>
      <x:c r="M468" s="34"/>
      <x:c r="N468" s="34"/>
      <x:c r="O468" s="34"/>
      <x:c r="P468" s="34"/>
      <x:c r="Q468" s="34"/>
    </x:row>
    <x:row r="469">
      <x:c r="A469" s="34"/>
      <x:c r="B469" s="34"/>
      <x:c r="C469" s="34"/>
      <x:c r="D469" s="34"/>
      <x:c r="E469" s="34"/>
      <x:c r="F469" s="34"/>
      <x:c r="G469" s="34"/>
      <x:c r="H469" s="34"/>
      <x:c r="I469" s="34"/>
      <x:c r="J469" s="34"/>
      <x:c r="K469" s="34"/>
      <x:c r="L469" s="34"/>
      <x:c r="M469" s="34"/>
      <x:c r="N469" s="34"/>
      <x:c r="O469" s="34"/>
      <x:c r="P469" s="34"/>
      <x:c r="Q469" s="34"/>
    </x:row>
    <x:row r="470">
      <x:c r="A470" s="34"/>
      <x:c r="B470" s="34"/>
      <x:c r="C470" s="34"/>
      <x:c r="D470" s="34"/>
      <x:c r="E470" s="34"/>
      <x:c r="F470" s="34"/>
      <x:c r="G470" s="34"/>
      <x:c r="H470" s="34"/>
      <x:c r="I470" s="34"/>
      <x:c r="J470" s="34"/>
      <x:c r="K470" s="34"/>
      <x:c r="L470" s="34"/>
      <x:c r="M470" s="34"/>
      <x:c r="N470" s="34"/>
      <x:c r="O470" s="34"/>
      <x:c r="P470" s="34"/>
      <x:c r="Q470" s="34"/>
    </x:row>
    <x:row r="471">
      <x:c r="A471" s="34"/>
      <x:c r="B471" s="34"/>
      <x:c r="C471" s="34"/>
      <x:c r="D471" s="34"/>
      <x:c r="E471" s="34"/>
      <x:c r="F471" s="34"/>
      <x:c r="G471" s="34"/>
      <x:c r="H471" s="34"/>
      <x:c r="I471" s="34"/>
      <x:c r="J471" s="34"/>
      <x:c r="K471" s="34"/>
      <x:c r="L471" s="34"/>
      <x:c r="M471" s="34"/>
      <x:c r="N471" s="34"/>
      <x:c r="O471" s="34"/>
      <x:c r="P471" s="34"/>
      <x:c r="Q471" s="34"/>
    </x:row>
    <x:row r="472">
      <x:c r="A472" s="34"/>
      <x:c r="B472" s="34"/>
      <x:c r="C472" s="34"/>
      <x:c r="D472" s="34"/>
      <x:c r="E472" s="34"/>
      <x:c r="F472" s="34"/>
      <x:c r="G472" s="34"/>
      <x:c r="H472" s="34"/>
      <x:c r="I472" s="34"/>
      <x:c r="J472" s="34"/>
      <x:c r="K472" s="34"/>
      <x:c r="L472" s="34"/>
      <x:c r="M472" s="34"/>
      <x:c r="N472" s="34"/>
      <x:c r="O472" s="34"/>
      <x:c r="P472" s="34"/>
      <x:c r="Q472" s="34"/>
    </x:row>
    <x:row r="473">
      <x:c r="A473" s="34"/>
      <x:c r="B473" s="34"/>
      <x:c r="C473" s="34"/>
      <x:c r="D473" s="34"/>
      <x:c r="E473" s="34"/>
      <x:c r="F473" s="34"/>
      <x:c r="G473" s="34"/>
      <x:c r="H473" s="34"/>
      <x:c r="I473" s="34"/>
      <x:c r="J473" s="34"/>
      <x:c r="K473" s="34"/>
      <x:c r="L473" s="34"/>
      <x:c r="M473" s="34"/>
      <x:c r="N473" s="34"/>
      <x:c r="O473" s="34"/>
      <x:c r="P473" s="34"/>
      <x:c r="Q473" s="34"/>
    </x:row>
    <x:row r="474">
      <x:c r="A474" s="34"/>
      <x:c r="B474" s="34"/>
      <x:c r="C474" s="34"/>
      <x:c r="D474" s="34"/>
      <x:c r="E474" s="34"/>
      <x:c r="F474" s="34"/>
      <x:c r="G474" s="34"/>
      <x:c r="H474" s="34"/>
      <x:c r="I474" s="34"/>
      <x:c r="J474" s="34"/>
      <x:c r="K474" s="34"/>
      <x:c r="L474" s="34"/>
      <x:c r="M474" s="34"/>
      <x:c r="N474" s="34"/>
      <x:c r="O474" s="34"/>
      <x:c r="P474" s="34"/>
      <x:c r="Q474" s="34"/>
    </x:row>
    <x:row r="475">
      <x:c r="A475" s="34"/>
      <x:c r="B475" s="34"/>
      <x:c r="C475" s="34"/>
      <x:c r="D475" s="34"/>
      <x:c r="E475" s="34"/>
      <x:c r="F475" s="34"/>
      <x:c r="G475" s="34"/>
      <x:c r="H475" s="34"/>
      <x:c r="I475" s="34"/>
      <x:c r="J475" s="34"/>
      <x:c r="K475" s="34"/>
      <x:c r="L475" s="34"/>
      <x:c r="M475" s="34"/>
      <x:c r="N475" s="34"/>
      <x:c r="O475" s="34"/>
      <x:c r="P475" s="34"/>
      <x:c r="Q475" s="34"/>
    </x:row>
    <x:row r="476">
      <x:c r="A476" s="34"/>
      <x:c r="B476" s="34"/>
      <x:c r="C476" s="34"/>
      <x:c r="D476" s="34"/>
      <x:c r="E476" s="34"/>
      <x:c r="F476" s="34"/>
      <x:c r="G476" s="34"/>
      <x:c r="H476" s="34"/>
      <x:c r="I476" s="34"/>
      <x:c r="J476" s="34"/>
      <x:c r="K476" s="34"/>
      <x:c r="L476" s="34"/>
      <x:c r="M476" s="34"/>
      <x:c r="N476" s="34"/>
      <x:c r="O476" s="34"/>
      <x:c r="P476" s="34"/>
      <x:c r="Q476" s="34"/>
    </x:row>
    <x:row r="477">
      <x:c r="A477" s="34"/>
      <x:c r="B477" s="34"/>
      <x:c r="C477" s="34"/>
      <x:c r="D477" s="34"/>
      <x:c r="E477" s="34"/>
      <x:c r="F477" s="34"/>
      <x:c r="G477" s="34"/>
      <x:c r="H477" s="34"/>
      <x:c r="I477" s="34"/>
      <x:c r="J477" s="34"/>
      <x:c r="K477" s="34"/>
      <x:c r="L477" s="34"/>
      <x:c r="M477" s="34"/>
      <x:c r="N477" s="34"/>
      <x:c r="O477" s="34"/>
      <x:c r="P477" s="34"/>
      <x:c r="Q477" s="34"/>
    </x:row>
    <x:row r="478">
      <x:c r="A478" s="34"/>
      <x:c r="B478" s="34"/>
      <x:c r="C478" s="34"/>
      <x:c r="D478" s="34"/>
      <x:c r="E478" s="34"/>
      <x:c r="F478" s="34"/>
      <x:c r="G478" s="34"/>
      <x:c r="H478" s="34"/>
      <x:c r="I478" s="34"/>
      <x:c r="J478" s="34"/>
      <x:c r="K478" s="34"/>
      <x:c r="L478" s="34"/>
      <x:c r="M478" s="34"/>
      <x:c r="N478" s="34"/>
      <x:c r="O478" s="34"/>
      <x:c r="P478" s="34"/>
      <x:c r="Q478" s="34"/>
    </x:row>
    <x:row r="479">
      <x:c r="A479" s="34"/>
      <x:c r="B479" s="34"/>
      <x:c r="C479" s="34"/>
      <x:c r="D479" s="34"/>
      <x:c r="E479" s="34"/>
      <x:c r="F479" s="34"/>
      <x:c r="G479" s="34"/>
      <x:c r="H479" s="34"/>
      <x:c r="I479" s="34"/>
      <x:c r="J479" s="34"/>
      <x:c r="K479" s="34"/>
      <x:c r="L479" s="34"/>
      <x:c r="M479" s="34"/>
      <x:c r="N479" s="34"/>
      <x:c r="O479" s="34"/>
      <x:c r="P479" s="34"/>
      <x:c r="Q479" s="34"/>
    </x:row>
    <x:row r="480">
      <x:c r="A480" s="34"/>
      <x:c r="B480" s="34"/>
      <x:c r="C480" s="34"/>
      <x:c r="D480" s="34"/>
      <x:c r="E480" s="34"/>
      <x:c r="F480" s="34"/>
      <x:c r="G480" s="34"/>
      <x:c r="H480" s="34"/>
      <x:c r="I480" s="34"/>
      <x:c r="J480" s="34"/>
      <x:c r="K480" s="34"/>
      <x:c r="L480" s="34"/>
      <x:c r="M480" s="34"/>
      <x:c r="N480" s="34"/>
      <x:c r="O480" s="34"/>
      <x:c r="P480" s="34"/>
      <x:c r="Q480" s="34"/>
    </x:row>
    <x:row r="481">
      <x:c r="A481" s="34"/>
      <x:c r="B481" s="34"/>
      <x:c r="C481" s="34"/>
      <x:c r="D481" s="34"/>
      <x:c r="E481" s="34"/>
      <x:c r="F481" s="34"/>
      <x:c r="G481" s="34"/>
      <x:c r="H481" s="34"/>
      <x:c r="I481" s="34"/>
      <x:c r="J481" s="34"/>
      <x:c r="K481" s="34"/>
      <x:c r="L481" s="34"/>
      <x:c r="M481" s="34"/>
      <x:c r="N481" s="34"/>
      <x:c r="O481" s="34"/>
      <x:c r="P481" s="34"/>
      <x:c r="Q481" s="34"/>
    </x:row>
    <x:row r="482">
      <x:c r="A482" s="34"/>
      <x:c r="B482" s="34"/>
      <x:c r="C482" s="34"/>
      <x:c r="D482" s="34"/>
      <x:c r="E482" s="34"/>
      <x:c r="F482" s="34"/>
      <x:c r="G482" s="34"/>
      <x:c r="H482" s="34"/>
      <x:c r="I482" s="34"/>
      <x:c r="J482" s="34"/>
      <x:c r="K482" s="34"/>
      <x:c r="L482" s="34"/>
      <x:c r="M482" s="34"/>
      <x:c r="N482" s="34"/>
      <x:c r="O482" s="34"/>
      <x:c r="P482" s="34"/>
      <x:c r="Q482" s="34"/>
    </x:row>
    <x:row r="483">
      <x:c r="A483" s="34"/>
      <x:c r="B483" s="34"/>
      <x:c r="C483" s="34"/>
      <x:c r="D483" s="34"/>
      <x:c r="E483" s="34"/>
      <x:c r="F483" s="34"/>
      <x:c r="G483" s="34"/>
      <x:c r="H483" s="34"/>
      <x:c r="I483" s="34"/>
      <x:c r="J483" s="34"/>
      <x:c r="K483" s="34"/>
      <x:c r="L483" s="34"/>
      <x:c r="M483" s="34"/>
      <x:c r="N483" s="34"/>
      <x:c r="O483" s="34"/>
      <x:c r="P483" s="34"/>
      <x:c r="Q483" s="34"/>
    </x:row>
    <x:row r="484">
      <x:c r="A484" s="34"/>
      <x:c r="B484" s="34"/>
      <x:c r="C484" s="34"/>
      <x:c r="D484" s="34"/>
      <x:c r="E484" s="34"/>
      <x:c r="F484" s="34"/>
      <x:c r="G484" s="34"/>
      <x:c r="H484" s="34"/>
      <x:c r="I484" s="34"/>
      <x:c r="J484" s="34"/>
      <x:c r="K484" s="34"/>
      <x:c r="L484" s="34"/>
      <x:c r="M484" s="34"/>
      <x:c r="N484" s="34"/>
      <x:c r="O484" s="34"/>
      <x:c r="P484" s="34"/>
      <x:c r="Q484" s="34"/>
    </x:row>
    <x:row r="485">
      <x:c r="A485" s="34"/>
      <x:c r="B485" s="34"/>
      <x:c r="C485" s="34"/>
      <x:c r="D485" s="34"/>
      <x:c r="E485" s="34"/>
      <x:c r="F485" s="34"/>
      <x:c r="G485" s="34"/>
      <x:c r="H485" s="34"/>
      <x:c r="I485" s="34"/>
      <x:c r="J485" s="34"/>
      <x:c r="K485" s="34"/>
      <x:c r="L485" s="34"/>
      <x:c r="M485" s="34"/>
      <x:c r="N485" s="34"/>
      <x:c r="O485" s="34"/>
      <x:c r="P485" s="34"/>
      <x:c r="Q485" s="34"/>
    </x:row>
    <x:row r="486">
      <x:c r="A486" s="34"/>
      <x:c r="B486" s="34"/>
      <x:c r="C486" s="34"/>
      <x:c r="D486" s="34"/>
      <x:c r="E486" s="34"/>
      <x:c r="F486" s="34"/>
      <x:c r="G486" s="34"/>
      <x:c r="H486" s="34"/>
      <x:c r="I486" s="34"/>
      <x:c r="J486" s="34"/>
      <x:c r="K486" s="34"/>
      <x:c r="L486" s="34"/>
      <x:c r="M486" s="34"/>
      <x:c r="N486" s="34"/>
      <x:c r="O486" s="34"/>
      <x:c r="P486" s="34"/>
      <x:c r="Q486" s="34"/>
    </x:row>
    <x:row r="487">
      <x:c r="A487" s="34"/>
      <x:c r="B487" s="34"/>
      <x:c r="C487" s="34"/>
      <x:c r="D487" s="34"/>
      <x:c r="E487" s="34"/>
      <x:c r="F487" s="34"/>
      <x:c r="G487" s="34"/>
      <x:c r="H487" s="34"/>
      <x:c r="I487" s="34"/>
      <x:c r="J487" s="34"/>
      <x:c r="K487" s="34"/>
      <x:c r="L487" s="34"/>
      <x:c r="M487" s="34"/>
      <x:c r="N487" s="34"/>
      <x:c r="O487" s="34"/>
      <x:c r="P487" s="34"/>
      <x:c r="Q487" s="34"/>
    </x:row>
    <x:row r="488">
      <x:c r="A488" s="34"/>
      <x:c r="B488" s="34"/>
      <x:c r="C488" s="34"/>
      <x:c r="D488" s="34"/>
      <x:c r="E488" s="34"/>
      <x:c r="F488" s="34"/>
      <x:c r="G488" s="34"/>
      <x:c r="H488" s="34"/>
      <x:c r="I488" s="34"/>
      <x:c r="J488" s="34"/>
      <x:c r="K488" s="34"/>
      <x:c r="L488" s="34"/>
      <x:c r="M488" s="34"/>
      <x:c r="N488" s="34"/>
      <x:c r="O488" s="34"/>
      <x:c r="P488" s="34"/>
      <x:c r="Q488" s="34"/>
    </x:row>
    <x:row r="489">
      <x:c r="A489" s="34"/>
      <x:c r="B489" s="34"/>
      <x:c r="C489" s="34"/>
      <x:c r="D489" s="34"/>
      <x:c r="E489" s="34"/>
      <x:c r="F489" s="34"/>
      <x:c r="G489" s="34"/>
      <x:c r="H489" s="34"/>
      <x:c r="I489" s="34"/>
      <x:c r="J489" s="34"/>
      <x:c r="K489" s="34"/>
      <x:c r="L489" s="34"/>
      <x:c r="M489" s="34"/>
      <x:c r="N489" s="34"/>
      <x:c r="O489" s="34"/>
      <x:c r="P489" s="34"/>
      <x:c r="Q489" s="34"/>
    </x:row>
    <x:row r="490">
      <x:c r="A490" s="34"/>
      <x:c r="B490" s="34"/>
      <x:c r="C490" s="34"/>
      <x:c r="D490" s="34"/>
      <x:c r="E490" s="34"/>
      <x:c r="F490" s="34"/>
      <x:c r="G490" s="34"/>
      <x:c r="H490" s="34"/>
      <x:c r="I490" s="34"/>
      <x:c r="J490" s="34"/>
      <x:c r="K490" s="34"/>
      <x:c r="L490" s="34"/>
      <x:c r="M490" s="34"/>
      <x:c r="N490" s="34"/>
      <x:c r="O490" s="34"/>
      <x:c r="P490" s="34"/>
      <x:c r="Q490" s="34"/>
    </x:row>
    <x:row r="491">
      <x:c r="A491" s="34"/>
      <x:c r="B491" s="34"/>
      <x:c r="C491" s="34"/>
      <x:c r="D491" s="34"/>
      <x:c r="E491" s="34"/>
      <x:c r="F491" s="34"/>
      <x:c r="G491" s="34"/>
      <x:c r="H491" s="34"/>
      <x:c r="I491" s="34"/>
      <x:c r="J491" s="34"/>
      <x:c r="K491" s="34"/>
      <x:c r="L491" s="34"/>
      <x:c r="M491" s="34"/>
      <x:c r="N491" s="34"/>
      <x:c r="O491" s="34"/>
      <x:c r="P491" s="34"/>
      <x:c r="Q491" s="34"/>
    </x:row>
    <x:row r="492">
      <x:c r="A492" s="34"/>
      <x:c r="B492" s="34"/>
      <x:c r="C492" s="34"/>
      <x:c r="D492" s="34"/>
      <x:c r="E492" s="34"/>
      <x:c r="F492" s="34"/>
      <x:c r="G492" s="34"/>
      <x:c r="H492" s="34"/>
      <x:c r="I492" s="34"/>
      <x:c r="J492" s="34"/>
      <x:c r="K492" s="34"/>
      <x:c r="L492" s="34"/>
      <x:c r="M492" s="34"/>
      <x:c r="N492" s="34"/>
      <x:c r="O492" s="34"/>
      <x:c r="P492" s="34"/>
      <x:c r="Q492" s="34"/>
    </x:row>
    <x:row r="493">
      <x:c r="A493" s="34"/>
      <x:c r="B493" s="34"/>
      <x:c r="C493" s="34"/>
      <x:c r="D493" s="34"/>
      <x:c r="E493" s="34"/>
      <x:c r="F493" s="34"/>
      <x:c r="G493" s="34"/>
      <x:c r="H493" s="34"/>
      <x:c r="I493" s="34"/>
      <x:c r="J493" s="34"/>
      <x:c r="K493" s="34"/>
      <x:c r="L493" s="34"/>
      <x:c r="M493" s="34"/>
      <x:c r="N493" s="34"/>
      <x:c r="O493" s="34"/>
      <x:c r="P493" s="34"/>
      <x:c r="Q493" s="34"/>
    </x:row>
    <x:row r="494">
      <x:c r="A494" s="34"/>
      <x:c r="B494" s="34"/>
      <x:c r="C494" s="34"/>
      <x:c r="D494" s="34"/>
      <x:c r="E494" s="34"/>
      <x:c r="F494" s="34"/>
      <x:c r="G494" s="34"/>
      <x:c r="H494" s="34"/>
      <x:c r="I494" s="34"/>
      <x:c r="J494" s="34"/>
      <x:c r="K494" s="34"/>
      <x:c r="L494" s="34"/>
      <x:c r="M494" s="34"/>
      <x:c r="N494" s="34"/>
      <x:c r="O494" s="34"/>
      <x:c r="P494" s="34"/>
      <x:c r="Q494" s="34"/>
    </x:row>
    <x:row r="495">
      <x:c r="A495" s="34"/>
      <x:c r="B495" s="34"/>
      <x:c r="C495" s="34"/>
      <x:c r="D495" s="34"/>
      <x:c r="E495" s="34"/>
      <x:c r="F495" s="34"/>
      <x:c r="G495" s="34"/>
      <x:c r="H495" s="34"/>
      <x:c r="I495" s="34"/>
      <x:c r="J495" s="34"/>
      <x:c r="K495" s="34"/>
      <x:c r="L495" s="34"/>
      <x:c r="M495" s="34"/>
      <x:c r="N495" s="34"/>
      <x:c r="O495" s="34"/>
      <x:c r="P495" s="34"/>
      <x:c r="Q495" s="34"/>
    </x:row>
    <x:row r="496">
      <x:c r="A496" s="34"/>
      <x:c r="B496" s="34"/>
      <x:c r="C496" s="34"/>
      <x:c r="D496" s="34"/>
      <x:c r="E496" s="34"/>
      <x:c r="F496" s="34"/>
      <x:c r="G496" s="34"/>
      <x:c r="H496" s="34"/>
      <x:c r="I496" s="34"/>
      <x:c r="J496" s="34"/>
      <x:c r="K496" s="34"/>
      <x:c r="L496" s="34"/>
      <x:c r="M496" s="34"/>
      <x:c r="N496" s="34"/>
      <x:c r="O496" s="34"/>
      <x:c r="P496" s="34"/>
      <x:c r="Q496" s="34"/>
    </x:row>
    <x:row r="497">
      <x:c r="A497" s="34"/>
      <x:c r="B497" s="34"/>
      <x:c r="C497" s="34"/>
      <x:c r="D497" s="34"/>
      <x:c r="E497" s="34"/>
      <x:c r="F497" s="34"/>
      <x:c r="G497" s="34"/>
      <x:c r="H497" s="34"/>
      <x:c r="I497" s="34"/>
      <x:c r="J497" s="34"/>
      <x:c r="K497" s="34"/>
      <x:c r="L497" s="34"/>
      <x:c r="M497" s="34"/>
      <x:c r="N497" s="34"/>
      <x:c r="O497" s="34"/>
      <x:c r="P497" s="34"/>
      <x:c r="Q497" s="34"/>
    </x:row>
    <x:row r="498">
      <x:c r="A498" s="34"/>
      <x:c r="B498" s="34"/>
      <x:c r="C498" s="34"/>
      <x:c r="D498" s="34"/>
      <x:c r="E498" s="34"/>
      <x:c r="F498" s="34"/>
      <x:c r="G498" s="34"/>
      <x:c r="H498" s="34"/>
      <x:c r="I498" s="34"/>
      <x:c r="J498" s="34"/>
      <x:c r="K498" s="34"/>
      <x:c r="L498" s="34"/>
      <x:c r="M498" s="34"/>
      <x:c r="N498" s="34"/>
      <x:c r="O498" s="34"/>
      <x:c r="P498" s="34"/>
      <x:c r="Q498" s="34"/>
    </x:row>
    <x:row r="499">
      <x:c r="A499" s="34"/>
      <x:c r="B499" s="34"/>
      <x:c r="C499" s="34"/>
      <x:c r="D499" s="34"/>
      <x:c r="E499" s="34"/>
      <x:c r="F499" s="34"/>
      <x:c r="G499" s="34"/>
      <x:c r="H499" s="34"/>
      <x:c r="I499" s="34"/>
      <x:c r="J499" s="34"/>
      <x:c r="K499" s="34"/>
      <x:c r="L499" s="34"/>
      <x:c r="M499" s="34"/>
      <x:c r="N499" s="34"/>
      <x:c r="O499" s="34"/>
      <x:c r="P499" s="34"/>
      <x:c r="Q499" s="34"/>
    </x:row>
    <x:row r="500">
      <x:c r="A500" s="34"/>
      <x:c r="B500" s="34"/>
      <x:c r="C500" s="34"/>
      <x:c r="D500" s="34"/>
      <x:c r="E500" s="34"/>
      <x:c r="F500" s="34"/>
      <x:c r="G500" s="34"/>
      <x:c r="H500" s="34"/>
      <x:c r="I500" s="34"/>
      <x:c r="J500" s="34"/>
      <x:c r="K500" s="34"/>
      <x:c r="L500" s="34"/>
      <x:c r="M500" s="34"/>
      <x:c r="N500" s="34"/>
      <x:c r="O500" s="34"/>
      <x:c r="P500" s="34"/>
      <x:c r="Q500" s="34"/>
    </x:row>
    <x:row r="501">
      <x:c r="A501" s="34"/>
      <x:c r="B501" s="34"/>
      <x:c r="C501" s="34"/>
      <x:c r="D501" s="34"/>
      <x:c r="E501" s="34"/>
      <x:c r="F501" s="34"/>
      <x:c r="G501" s="34"/>
      <x:c r="H501" s="34"/>
      <x:c r="I501" s="34"/>
      <x:c r="J501" s="34"/>
      <x:c r="K501" s="34"/>
      <x:c r="L501" s="34"/>
      <x:c r="M501" s="34"/>
      <x:c r="N501" s="34"/>
      <x:c r="O501" s="34"/>
      <x:c r="P501" s="34"/>
      <x:c r="Q501" s="34"/>
    </x:row>
  </x:sheetData>
  <x:mergeCells>
    <x:mergeCell ref="A1:H1"/>
  </x:mergeCells>
  <x:pageMargins left="0.7" right="0.7" top="0.75" bottom="0.75" header="0.3" footer="0.3"/>
  <x:drawing xmlns:r="http://schemas.openxmlformats.org/officeDocument/2006/relationships" r:id="R751044051b9f462c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2" hidden="0" customWidth="1"/>
    <x:col min="3" max="3" width="22" hidden="0" customWidth="1"/>
    <x:col min="4" max="4" width="17" hidden="0" customWidth="1"/>
    <x:col min="5" max="5" width="28" hidden="0" customWidth="1"/>
    <x:col min="6" max="6" width="22" hidden="0" customWidth="1"/>
    <x:col min="7" max="7" width="24" hidden="0" customWidth="1"/>
    <x:col min="8" max="8" width="22" hidden="0" customWidth="1"/>
    <x:col min="9" max="9" width="18" hidden="0" customWidth="1"/>
    <x:col min="10" max="10" width="16" hidden="0" customWidth="1"/>
    <x:col min="11" max="11" width="18" hidden="0" customWidth="1"/>
    <x:col min="12" max="12" width="16" hidden="0" customWidth="1"/>
    <x:col min="13" max="13" width="18" hidden="0" customWidth="1"/>
    <x:col min="14" max="14" width="16" hidden="0" customWidth="1"/>
    <x:col min="15" max="15" width="16" hidden="0" customWidth="1"/>
    <x:col min="16" max="16" width="12" hidden="0" customWidth="1"/>
    <x:col min="17" max="17" width="38" hidden="0" customWidth="1"/>
  </x:cols>
  <x:sheetData>
    <x:row r="1" ht="32" customHeight="1">
      <x:c r="A1" s="19" t="str">
        <x:v>Date Added</x:v>
      </x:c>
      <x:c r="B1" s="19" t="str">
        <x:v>Contact Name</x:v>
      </x:c>
      <x:c r="C1" s="19" t="str">
        <x:v>Company</x:v>
      </x:c>
      <x:c r="D1" s="19" t="str">
        <x:v>Phone</x:v>
      </x:c>
      <x:c r="E1" s="19" t="str">
        <x:v>Email</x:v>
      </x:c>
      <x:c r="F1" s="19" t="str">
        <x:v>Lead Source</x:v>
      </x:c>
      <x:c r="G1" s="19" t="str">
        <x:v>Product / Service</x:v>
      </x:c>
      <x:c r="H1" s="19" t="str">
        <x:v>Status</x:v>
      </x:c>
      <x:c r="I1" s="19" t="str">
        <x:v>Estimated Deal Value</x:v>
      </x:c>
      <x:c r="J1" s="19" t="str">
        <x:v>Win Probability</x:v>
      </x:c>
      <x:c r="K1" s="19" t="str">
        <x:v>Expected Value</x:v>
      </x:c>
      <x:c r="L1" s="19" t="str">
        <x:v>Next Follow-Up</x:v>
      </x:c>
      <x:c r="M1" s="19" t="str">
        <x:v>Assigned Rep</x:v>
      </x:c>
      <x:c r="N1" s="19" t="str">
        <x:v>Last Contact</x:v>
      </x:c>
      <x:c r="O1" s="19" t="str">
        <x:v>Won / Lost Date</x:v>
      </x:c>
      <x:c r="P1" s="19" t="str">
        <x:v>Days Open</x:v>
      </x:c>
      <x:c r="Q1" s="19" t="str">
        <x:v>Notes</x:v>
      </x:c>
    </x:row>
    <x:row r="2">
      <x:c r="A2" s="44"/>
      <x:c r="B2" s="34"/>
      <x:c r="C2" s="34"/>
      <x:c r="D2" s="34"/>
      <x:c r="E2" s="34"/>
      <x:c r="F2" s="34"/>
      <x:c r="G2" s="34"/>
      <x:c r="H2" s="34"/>
      <x:c r="I2" s="38" t="n">
        <x:v>0</x:v>
      </x:c>
      <x:c r="J2" s="45" t="n">
        <x:v>0</x:v>
      </x:c>
      <x:c r="K2" s="38" t="str">
        <x:f>IF(OR(I2="",J2=""),"",I2*J2)</x:f>
      </x:c>
      <x:c r="L2" s="44"/>
      <x:c r="M2" s="34"/>
      <x:c r="N2" s="44"/>
      <x:c r="O2" s="44"/>
      <x:c r="P2" s="46" t="str">
        <x:f>IF(A2="","",IF(O2&lt;&gt;"",O2-A2,TODAY()-A2))</x:f>
      </x:c>
      <x:c r="Q2" s="47"/>
    </x:row>
    <x:row r="3">
      <x:c r="A3" s="44"/>
      <x:c r="B3" s="34"/>
      <x:c r="C3" s="34"/>
      <x:c r="D3" s="34"/>
      <x:c r="E3" s="34"/>
      <x:c r="F3" s="34"/>
      <x:c r="G3" s="34"/>
      <x:c r="H3" s="34"/>
      <x:c r="I3" s="38" t="n">
        <x:v>0</x:v>
      </x:c>
      <x:c r="J3" s="45" t="n">
        <x:v>0</x:v>
      </x:c>
      <x:c r="K3" s="38" t="str">
        <x:f>IF(OR(I3="",J3=""),"",I3*J3)</x:f>
      </x:c>
      <x:c r="L3" s="44"/>
      <x:c r="M3" s="34"/>
      <x:c r="N3" s="44"/>
      <x:c r="O3" s="44"/>
      <x:c r="P3" s="46" t="str">
        <x:f>IF(A3="","",IF(O3&lt;&gt;"",O3-A3,TODAY()-A3))</x:f>
      </x:c>
      <x:c r="Q3" s="47"/>
    </x:row>
    <x:row r="4">
      <x:c r="A4" s="44"/>
      <x:c r="B4" s="34"/>
      <x:c r="C4" s="34"/>
      <x:c r="D4" s="34"/>
      <x:c r="E4" s="34"/>
      <x:c r="F4" s="34"/>
      <x:c r="G4" s="34"/>
      <x:c r="H4" s="34"/>
      <x:c r="I4" s="38" t="n">
        <x:v>0</x:v>
      </x:c>
      <x:c r="J4" s="45" t="n">
        <x:v>0</x:v>
      </x:c>
      <x:c r="K4" s="38" t="str">
        <x:f>IF(OR(I4="",J4=""),"",I4*J4)</x:f>
      </x:c>
      <x:c r="L4" s="44"/>
      <x:c r="M4" s="34"/>
      <x:c r="N4" s="44"/>
      <x:c r="O4" s="44"/>
      <x:c r="P4" s="46" t="str">
        <x:f>IF(A4="","",IF(O4&lt;&gt;"",O4-A4,TODAY()-A4))</x:f>
      </x:c>
      <x:c r="Q4" s="47"/>
    </x:row>
    <x:row r="5">
      <x:c r="A5" s="44"/>
      <x:c r="B5" s="34"/>
      <x:c r="C5" s="34"/>
      <x:c r="D5" s="34"/>
      <x:c r="E5" s="34"/>
      <x:c r="F5" s="34"/>
      <x:c r="G5" s="34"/>
      <x:c r="H5" s="34"/>
      <x:c r="I5" s="38" t="n">
        <x:v>0</x:v>
      </x:c>
      <x:c r="J5" s="45" t="n">
        <x:v>0</x:v>
      </x:c>
      <x:c r="K5" s="38" t="str">
        <x:f>IF(OR(I5="",J5=""),"",I5*J5)</x:f>
      </x:c>
      <x:c r="L5" s="44"/>
      <x:c r="M5" s="34"/>
      <x:c r="N5" s="44"/>
      <x:c r="O5" s="44"/>
      <x:c r="P5" s="46" t="str">
        <x:f>IF(A5="","",IF(O5&lt;&gt;"",O5-A5,TODAY()-A5))</x:f>
      </x:c>
      <x:c r="Q5" s="47"/>
    </x:row>
    <x:row r="6">
      <x:c r="A6" s="44"/>
      <x:c r="B6" s="34"/>
      <x:c r="C6" s="34"/>
      <x:c r="D6" s="34"/>
      <x:c r="E6" s="34"/>
      <x:c r="F6" s="34"/>
      <x:c r="G6" s="34"/>
      <x:c r="H6" s="34"/>
      <x:c r="I6" s="38" t="n">
        <x:v>0</x:v>
      </x:c>
      <x:c r="J6" s="45" t="n">
        <x:v>0</x:v>
      </x:c>
      <x:c r="K6" s="38" t="str">
        <x:f>IF(OR(I6="",J6=""),"",I6*J6)</x:f>
      </x:c>
      <x:c r="L6" s="44"/>
      <x:c r="M6" s="34"/>
      <x:c r="N6" s="44"/>
      <x:c r="O6" s="44"/>
      <x:c r="P6" s="46" t="str">
        <x:f>IF(A6="","",IF(O6&lt;&gt;"",O6-A6,TODAY()-A6))</x:f>
      </x:c>
      <x:c r="Q6" s="47"/>
    </x:row>
    <x:row r="7">
      <x:c r="A7" s="44"/>
      <x:c r="B7" s="34"/>
      <x:c r="C7" s="34"/>
      <x:c r="D7" s="34"/>
      <x:c r="E7" s="34"/>
      <x:c r="F7" s="34"/>
      <x:c r="G7" s="34"/>
      <x:c r="H7" s="34"/>
      <x:c r="I7" s="38" t="n">
        <x:v>0</x:v>
      </x:c>
      <x:c r="J7" s="45" t="n">
        <x:v>0</x:v>
      </x:c>
      <x:c r="K7" s="38" t="str">
        <x:f>IF(OR(I7="",J7=""),"",I7*J7)</x:f>
      </x:c>
      <x:c r="L7" s="44"/>
      <x:c r="M7" s="34"/>
      <x:c r="N7" s="44"/>
      <x:c r="O7" s="44"/>
      <x:c r="P7" s="46" t="str">
        <x:f>IF(A7="","",IF(O7&lt;&gt;"",O7-A7,TODAY()-A7))</x:f>
      </x:c>
      <x:c r="Q7" s="47"/>
    </x:row>
    <x:row r="8">
      <x:c r="A8" s="44"/>
      <x:c r="B8" s="34"/>
      <x:c r="C8" s="34"/>
      <x:c r="D8" s="34"/>
      <x:c r="E8" s="34"/>
      <x:c r="F8" s="34"/>
      <x:c r="G8" s="34"/>
      <x:c r="H8" s="34"/>
      <x:c r="I8" s="38" t="n">
        <x:v>0</x:v>
      </x:c>
      <x:c r="J8" s="45" t="n">
        <x:v>0</x:v>
      </x:c>
      <x:c r="K8" s="38" t="str">
        <x:f>IF(OR(I8="",J8=""),"",I8*J8)</x:f>
      </x:c>
      <x:c r="L8" s="44"/>
      <x:c r="M8" s="34"/>
      <x:c r="N8" s="44"/>
      <x:c r="O8" s="44"/>
      <x:c r="P8" s="46" t="str">
        <x:f>IF(A8="","",IF(O8&lt;&gt;"",O8-A8,TODAY()-A8))</x:f>
      </x:c>
      <x:c r="Q8" s="47"/>
    </x:row>
    <x:row r="9">
      <x:c r="A9" s="44"/>
      <x:c r="B9" s="34"/>
      <x:c r="C9" s="34"/>
      <x:c r="D9" s="34"/>
      <x:c r="E9" s="34"/>
      <x:c r="F9" s="34"/>
      <x:c r="G9" s="34"/>
      <x:c r="H9" s="34"/>
      <x:c r="I9" s="38" t="n">
        <x:v>0</x:v>
      </x:c>
      <x:c r="J9" s="45" t="n">
        <x:v>0</x:v>
      </x:c>
      <x:c r="K9" s="38" t="str">
        <x:f>IF(OR(I9="",J9=""),"",I9*J9)</x:f>
      </x:c>
      <x:c r="L9" s="44"/>
      <x:c r="M9" s="34"/>
      <x:c r="N9" s="44"/>
      <x:c r="O9" s="44"/>
      <x:c r="P9" s="46" t="str">
        <x:f>IF(A9="","",IF(O9&lt;&gt;"",O9-A9,TODAY()-A9))</x:f>
      </x:c>
      <x:c r="Q9" s="47"/>
    </x:row>
    <x:row r="10">
      <x:c r="A10" s="44"/>
      <x:c r="B10" s="34"/>
      <x:c r="C10" s="34"/>
      <x:c r="D10" s="34"/>
      <x:c r="E10" s="34"/>
      <x:c r="F10" s="34"/>
      <x:c r="G10" s="34"/>
      <x:c r="H10" s="34"/>
      <x:c r="I10" s="38" t="n">
        <x:v>0</x:v>
      </x:c>
      <x:c r="J10" s="45" t="n">
        <x:v>0</x:v>
      </x:c>
      <x:c r="K10" s="38" t="str">
        <x:f>IF(OR(I10="",J10=""),"",I10*J10)</x:f>
      </x:c>
      <x:c r="L10" s="44"/>
      <x:c r="M10" s="34"/>
      <x:c r="N10" s="44"/>
      <x:c r="O10" s="44"/>
      <x:c r="P10" s="46" t="str">
        <x:f>IF(A10="","",IF(O10&lt;&gt;"",O10-A10,TODAY()-A10))</x:f>
      </x:c>
      <x:c r="Q10" s="47"/>
    </x:row>
    <x:row r="11">
      <x:c r="A11" s="44"/>
      <x:c r="B11" s="34"/>
      <x:c r="C11" s="34"/>
      <x:c r="D11" s="34"/>
      <x:c r="E11" s="34"/>
      <x:c r="F11" s="34"/>
      <x:c r="G11" s="34"/>
      <x:c r="H11" s="34"/>
      <x:c r="I11" s="38" t="n">
        <x:v>0</x:v>
      </x:c>
      <x:c r="J11" s="45" t="n">
        <x:v>0</x:v>
      </x:c>
      <x:c r="K11" s="38" t="str">
        <x:f>IF(OR(I11="",J11=""),"",I11*J11)</x:f>
      </x:c>
      <x:c r="L11" s="44"/>
      <x:c r="M11" s="34"/>
      <x:c r="N11" s="44"/>
      <x:c r="O11" s="44"/>
      <x:c r="P11" s="46" t="str">
        <x:f>IF(A11="","",IF(O11&lt;&gt;"",O11-A11,TODAY()-A11))</x:f>
      </x:c>
      <x:c r="Q11" s="47"/>
    </x:row>
    <x:row r="12">
      <x:c r="A12" s="44"/>
      <x:c r="B12" s="34"/>
      <x:c r="C12" s="34"/>
      <x:c r="D12" s="34"/>
      <x:c r="E12" s="34"/>
      <x:c r="F12" s="34"/>
      <x:c r="G12" s="34"/>
      <x:c r="H12" s="34"/>
      <x:c r="I12" s="38" t="n">
        <x:v>0</x:v>
      </x:c>
      <x:c r="J12" s="45" t="n">
        <x:v>0</x:v>
      </x:c>
      <x:c r="K12" s="38" t="str">
        <x:f>IF(OR(I12="",J12=""),"",I12*J12)</x:f>
      </x:c>
      <x:c r="L12" s="44"/>
      <x:c r="M12" s="34"/>
      <x:c r="N12" s="44"/>
      <x:c r="O12" s="44"/>
      <x:c r="P12" s="46" t="str">
        <x:f>IF(A12="","",IF(O12&lt;&gt;"",O12-A12,TODAY()-A12))</x:f>
      </x:c>
      <x:c r="Q12" s="47"/>
    </x:row>
    <x:row r="13">
      <x:c r="A13" s="44"/>
      <x:c r="B13" s="34"/>
      <x:c r="C13" s="34"/>
      <x:c r="D13" s="34"/>
      <x:c r="E13" s="34"/>
      <x:c r="F13" s="34"/>
      <x:c r="G13" s="34"/>
      <x:c r="H13" s="34"/>
      <x:c r="I13" s="38" t="n">
        <x:v>0</x:v>
      </x:c>
      <x:c r="J13" s="45" t="n">
        <x:v>0</x:v>
      </x:c>
      <x:c r="K13" s="38" t="str">
        <x:f>IF(OR(I13="",J13=""),"",I13*J13)</x:f>
      </x:c>
      <x:c r="L13" s="44"/>
      <x:c r="M13" s="34"/>
      <x:c r="N13" s="44"/>
      <x:c r="O13" s="44"/>
      <x:c r="P13" s="46" t="str">
        <x:f>IF(A13="","",IF(O13&lt;&gt;"",O13-A13,TODAY()-A13))</x:f>
      </x:c>
      <x:c r="Q13" s="47"/>
    </x:row>
    <x:row r="14">
      <x:c r="A14" s="44"/>
      <x:c r="B14" s="34"/>
      <x:c r="C14" s="34"/>
      <x:c r="D14" s="34"/>
      <x:c r="E14" s="34"/>
      <x:c r="F14" s="34"/>
      <x:c r="G14" s="34"/>
      <x:c r="H14" s="34"/>
      <x:c r="I14" s="38" t="n">
        <x:v>0</x:v>
      </x:c>
      <x:c r="J14" s="45" t="n">
        <x:v>0</x:v>
      </x:c>
      <x:c r="K14" s="38" t="str">
        <x:f>IF(OR(I14="",J14=""),"",I14*J14)</x:f>
      </x:c>
      <x:c r="L14" s="44"/>
      <x:c r="M14" s="34"/>
      <x:c r="N14" s="44"/>
      <x:c r="O14" s="44"/>
      <x:c r="P14" s="46" t="str">
        <x:f>IF(A14="","",IF(O14&lt;&gt;"",O14-A14,TODAY()-A14))</x:f>
      </x:c>
      <x:c r="Q14" s="47"/>
    </x:row>
    <x:row r="15">
      <x:c r="A15" s="44"/>
      <x:c r="B15" s="34"/>
      <x:c r="C15" s="34"/>
      <x:c r="D15" s="34"/>
      <x:c r="E15" s="34"/>
      <x:c r="F15" s="34"/>
      <x:c r="G15" s="34"/>
      <x:c r="H15" s="34"/>
      <x:c r="I15" s="38" t="n">
        <x:v>0</x:v>
      </x:c>
      <x:c r="J15" s="45" t="n">
        <x:v>0</x:v>
      </x:c>
      <x:c r="K15" s="38" t="str">
        <x:f>IF(OR(I15="",J15=""),"",I15*J15)</x:f>
      </x:c>
      <x:c r="L15" s="44"/>
      <x:c r="M15" s="34"/>
      <x:c r="N15" s="44"/>
      <x:c r="O15" s="44"/>
      <x:c r="P15" s="46" t="str">
        <x:f>IF(A15="","",IF(O15&lt;&gt;"",O15-A15,TODAY()-A15))</x:f>
      </x:c>
      <x:c r="Q15" s="47"/>
    </x:row>
    <x:row r="16">
      <x:c r="A16" s="44"/>
      <x:c r="B16" s="34"/>
      <x:c r="C16" s="34"/>
      <x:c r="D16" s="34"/>
      <x:c r="E16" s="34"/>
      <x:c r="F16" s="34"/>
      <x:c r="G16" s="34"/>
      <x:c r="H16" s="34"/>
      <x:c r="I16" s="38" t="n">
        <x:v>0</x:v>
      </x:c>
      <x:c r="J16" s="45" t="n">
        <x:v>0</x:v>
      </x:c>
      <x:c r="K16" s="38" t="str">
        <x:f>IF(OR(I16="",J16=""),"",I16*J16)</x:f>
      </x:c>
      <x:c r="L16" s="44"/>
      <x:c r="M16" s="34"/>
      <x:c r="N16" s="44"/>
      <x:c r="O16" s="44"/>
      <x:c r="P16" s="46" t="str">
        <x:f>IF(A16="","",IF(O16&lt;&gt;"",O16-A16,TODAY()-A16))</x:f>
      </x:c>
      <x:c r="Q16" s="47"/>
    </x:row>
    <x:row r="17">
      <x:c r="A17" s="44"/>
      <x:c r="B17" s="34"/>
      <x:c r="C17" s="34"/>
      <x:c r="D17" s="34"/>
      <x:c r="E17" s="34"/>
      <x:c r="F17" s="34"/>
      <x:c r="G17" s="34"/>
      <x:c r="H17" s="34"/>
      <x:c r="I17" s="38" t="n">
        <x:v>0</x:v>
      </x:c>
      <x:c r="J17" s="45" t="n">
        <x:v>0</x:v>
      </x:c>
      <x:c r="K17" s="38" t="str">
        <x:f>IF(OR(I17="",J17=""),"",I17*J17)</x:f>
      </x:c>
      <x:c r="L17" s="44"/>
      <x:c r="M17" s="34"/>
      <x:c r="N17" s="44"/>
      <x:c r="O17" s="44"/>
      <x:c r="P17" s="46" t="str">
        <x:f>IF(A17="","",IF(O17&lt;&gt;"",O17-A17,TODAY()-A17))</x:f>
      </x:c>
      <x:c r="Q17" s="47"/>
    </x:row>
    <x:row r="18">
      <x:c r="A18" s="44"/>
      <x:c r="B18" s="34"/>
      <x:c r="C18" s="34"/>
      <x:c r="D18" s="34"/>
      <x:c r="E18" s="34"/>
      <x:c r="F18" s="34"/>
      <x:c r="G18" s="34"/>
      <x:c r="H18" s="34"/>
      <x:c r="I18" s="38" t="n">
        <x:v>0</x:v>
      </x:c>
      <x:c r="J18" s="45" t="n">
        <x:v>0</x:v>
      </x:c>
      <x:c r="K18" s="38" t="str">
        <x:f>IF(OR(I18="",J18=""),"",I18*J18)</x:f>
      </x:c>
      <x:c r="L18" s="44"/>
      <x:c r="M18" s="34"/>
      <x:c r="N18" s="44"/>
      <x:c r="O18" s="44"/>
      <x:c r="P18" s="46" t="str">
        <x:f>IF(A18="","",IF(O18&lt;&gt;"",O18-A18,TODAY()-A18))</x:f>
      </x:c>
      <x:c r="Q18" s="47"/>
    </x:row>
    <x:row r="19">
      <x:c r="A19" s="44"/>
      <x:c r="B19" s="34"/>
      <x:c r="C19" s="34"/>
      <x:c r="D19" s="34"/>
      <x:c r="E19" s="34"/>
      <x:c r="F19" s="34"/>
      <x:c r="G19" s="34"/>
      <x:c r="H19" s="34"/>
      <x:c r="I19" s="38" t="n">
        <x:v>0</x:v>
      </x:c>
      <x:c r="J19" s="45" t="n">
        <x:v>0</x:v>
      </x:c>
      <x:c r="K19" s="38" t="str">
        <x:f>IF(OR(I19="",J19=""),"",I19*J19)</x:f>
      </x:c>
      <x:c r="L19" s="44"/>
      <x:c r="M19" s="34"/>
      <x:c r="N19" s="44"/>
      <x:c r="O19" s="44"/>
      <x:c r="P19" s="46" t="str">
        <x:f>IF(A19="","",IF(O19&lt;&gt;"",O19-A19,TODAY()-A19))</x:f>
      </x:c>
      <x:c r="Q19" s="47"/>
    </x:row>
    <x:row r="20">
      <x:c r="A20" s="44"/>
      <x:c r="B20" s="34"/>
      <x:c r="C20" s="34"/>
      <x:c r="D20" s="34"/>
      <x:c r="E20" s="34"/>
      <x:c r="F20" s="34"/>
      <x:c r="G20" s="34"/>
      <x:c r="H20" s="34"/>
      <x:c r="I20" s="38" t="n">
        <x:v>0</x:v>
      </x:c>
      <x:c r="J20" s="45" t="n">
        <x:v>0</x:v>
      </x:c>
      <x:c r="K20" s="38" t="str">
        <x:f>IF(OR(I20="",J20=""),"",I20*J20)</x:f>
      </x:c>
      <x:c r="L20" s="44"/>
      <x:c r="M20" s="34"/>
      <x:c r="N20" s="44"/>
      <x:c r="O20" s="44"/>
      <x:c r="P20" s="46" t="str">
        <x:f>IF(A20="","",IF(O20&lt;&gt;"",O20-A20,TODAY()-A20))</x:f>
      </x:c>
      <x:c r="Q20" s="47"/>
    </x:row>
    <x:row r="21">
      <x:c r="A21" s="44"/>
      <x:c r="B21" s="34"/>
      <x:c r="C21" s="34"/>
      <x:c r="D21" s="34"/>
      <x:c r="E21" s="34"/>
      <x:c r="F21" s="34"/>
      <x:c r="G21" s="34"/>
      <x:c r="H21" s="34"/>
      <x:c r="I21" s="38" t="n">
        <x:v>0</x:v>
      </x:c>
      <x:c r="J21" s="45" t="n">
        <x:v>0</x:v>
      </x:c>
      <x:c r="K21" s="38" t="str">
        <x:f>IF(OR(I21="",J21=""),"",I21*J21)</x:f>
      </x:c>
      <x:c r="L21" s="44"/>
      <x:c r="M21" s="34"/>
      <x:c r="N21" s="44"/>
      <x:c r="O21" s="44"/>
      <x:c r="P21" s="46" t="str">
        <x:f>IF(A21="","",IF(O21&lt;&gt;"",O21-A21,TODAY()-A21))</x:f>
      </x:c>
      <x:c r="Q21" s="47"/>
    </x:row>
    <x:row r="22">
      <x:c r="A22" s="44"/>
      <x:c r="B22" s="34"/>
      <x:c r="C22" s="34"/>
      <x:c r="D22" s="34"/>
      <x:c r="E22" s="34"/>
      <x:c r="F22" s="34"/>
      <x:c r="G22" s="34"/>
      <x:c r="H22" s="34"/>
      <x:c r="I22" s="38" t="n">
        <x:v>0</x:v>
      </x:c>
      <x:c r="J22" s="45" t="n">
        <x:v>0</x:v>
      </x:c>
      <x:c r="K22" s="38" t="str">
        <x:f>IF(OR(I22="",J22=""),"",I22*J22)</x:f>
      </x:c>
      <x:c r="L22" s="44"/>
      <x:c r="M22" s="34"/>
      <x:c r="N22" s="44"/>
      <x:c r="O22" s="44"/>
      <x:c r="P22" s="46" t="str">
        <x:f>IF(A22="","",IF(O22&lt;&gt;"",O22-A22,TODAY()-A22))</x:f>
      </x:c>
      <x:c r="Q22" s="47"/>
    </x:row>
    <x:row r="23">
      <x:c r="A23" s="44"/>
      <x:c r="B23" s="34"/>
      <x:c r="C23" s="34"/>
      <x:c r="D23" s="34"/>
      <x:c r="E23" s="34"/>
      <x:c r="F23" s="34"/>
      <x:c r="G23" s="34"/>
      <x:c r="H23" s="34"/>
      <x:c r="I23" s="38" t="n">
        <x:v>0</x:v>
      </x:c>
      <x:c r="J23" s="45" t="n">
        <x:v>0</x:v>
      </x:c>
      <x:c r="K23" s="38" t="str">
        <x:f>IF(OR(I23="",J23=""),"",I23*J23)</x:f>
      </x:c>
      <x:c r="L23" s="44"/>
      <x:c r="M23" s="34"/>
      <x:c r="N23" s="44"/>
      <x:c r="O23" s="44"/>
      <x:c r="P23" s="46" t="str">
        <x:f>IF(A23="","",IF(O23&lt;&gt;"",O23-A23,TODAY()-A23))</x:f>
      </x:c>
      <x:c r="Q23" s="47"/>
    </x:row>
    <x:row r="24">
      <x:c r="A24" s="44"/>
      <x:c r="B24" s="34"/>
      <x:c r="C24" s="34"/>
      <x:c r="D24" s="34"/>
      <x:c r="E24" s="34"/>
      <x:c r="F24" s="34"/>
      <x:c r="G24" s="34"/>
      <x:c r="H24" s="34"/>
      <x:c r="I24" s="38" t="n">
        <x:v>0</x:v>
      </x:c>
      <x:c r="J24" s="45" t="n">
        <x:v>0</x:v>
      </x:c>
      <x:c r="K24" s="38" t="str">
        <x:f>IF(OR(I24="",J24=""),"",I24*J24)</x:f>
      </x:c>
      <x:c r="L24" s="44"/>
      <x:c r="M24" s="34"/>
      <x:c r="N24" s="44"/>
      <x:c r="O24" s="44"/>
      <x:c r="P24" s="46" t="str">
        <x:f>IF(A24="","",IF(O24&lt;&gt;"",O24-A24,TODAY()-A24))</x:f>
      </x:c>
      <x:c r="Q24" s="47"/>
    </x:row>
    <x:row r="25">
      <x:c r="A25" s="44"/>
      <x:c r="B25" s="34"/>
      <x:c r="C25" s="34"/>
      <x:c r="D25" s="34"/>
      <x:c r="E25" s="34"/>
      <x:c r="F25" s="34"/>
      <x:c r="G25" s="34"/>
      <x:c r="H25" s="34"/>
      <x:c r="I25" s="38" t="n">
        <x:v>0</x:v>
      </x:c>
      <x:c r="J25" s="45" t="n">
        <x:v>0</x:v>
      </x:c>
      <x:c r="K25" s="38" t="str">
        <x:f>IF(OR(I25="",J25=""),"",I25*J25)</x:f>
      </x:c>
      <x:c r="L25" s="44"/>
      <x:c r="M25" s="34"/>
      <x:c r="N25" s="44"/>
      <x:c r="O25" s="44"/>
      <x:c r="P25" s="46" t="str">
        <x:f>IF(A25="","",IF(O25&lt;&gt;"",O25-A25,TODAY()-A25))</x:f>
      </x:c>
      <x:c r="Q25" s="47"/>
    </x:row>
    <x:row r="26">
      <x:c r="A26" s="44"/>
      <x:c r="B26" s="34"/>
      <x:c r="C26" s="34"/>
      <x:c r="D26" s="34"/>
      <x:c r="E26" s="34"/>
      <x:c r="F26" s="34"/>
      <x:c r="G26" s="34"/>
      <x:c r="H26" s="34"/>
      <x:c r="I26" s="38" t="n">
        <x:v>0</x:v>
      </x:c>
      <x:c r="J26" s="45" t="n">
        <x:v>0</x:v>
      </x:c>
      <x:c r="K26" s="38" t="str">
        <x:f>IF(OR(I26="",J26=""),"",I26*J26)</x:f>
      </x:c>
      <x:c r="L26" s="44"/>
      <x:c r="M26" s="34"/>
      <x:c r="N26" s="44"/>
      <x:c r="O26" s="44"/>
      <x:c r="P26" s="46" t="str">
        <x:f>IF(A26="","",IF(O26&lt;&gt;"",O26-A26,TODAY()-A26))</x:f>
      </x:c>
      <x:c r="Q26" s="47"/>
    </x:row>
    <x:row r="27">
      <x:c r="A27" s="44"/>
      <x:c r="B27" s="34"/>
      <x:c r="C27" s="34"/>
      <x:c r="D27" s="34"/>
      <x:c r="E27" s="34"/>
      <x:c r="F27" s="34"/>
      <x:c r="G27" s="34"/>
      <x:c r="H27" s="34"/>
      <x:c r="I27" s="38" t="n">
        <x:v>0</x:v>
      </x:c>
      <x:c r="J27" s="45" t="n">
        <x:v>0</x:v>
      </x:c>
      <x:c r="K27" s="38" t="str">
        <x:f>IF(OR(I27="",J27=""),"",I27*J27)</x:f>
      </x:c>
      <x:c r="L27" s="44"/>
      <x:c r="M27" s="34"/>
      <x:c r="N27" s="44"/>
      <x:c r="O27" s="44"/>
      <x:c r="P27" s="46" t="str">
        <x:f>IF(A27="","",IF(O27&lt;&gt;"",O27-A27,TODAY()-A27))</x:f>
      </x:c>
      <x:c r="Q27" s="47"/>
    </x:row>
    <x:row r="28">
      <x:c r="A28" s="44"/>
      <x:c r="B28" s="34"/>
      <x:c r="C28" s="34"/>
      <x:c r="D28" s="34"/>
      <x:c r="E28" s="34"/>
      <x:c r="F28" s="34"/>
      <x:c r="G28" s="34"/>
      <x:c r="H28" s="34"/>
      <x:c r="I28" s="38" t="n">
        <x:v>0</x:v>
      </x:c>
      <x:c r="J28" s="45" t="n">
        <x:v>0</x:v>
      </x:c>
      <x:c r="K28" s="38" t="str">
        <x:f>IF(OR(I28="",J28=""),"",I28*J28)</x:f>
      </x:c>
      <x:c r="L28" s="44"/>
      <x:c r="M28" s="34"/>
      <x:c r="N28" s="44"/>
      <x:c r="O28" s="44"/>
      <x:c r="P28" s="46" t="str">
        <x:f>IF(A28="","",IF(O28&lt;&gt;"",O28-A28,TODAY()-A28))</x:f>
      </x:c>
      <x:c r="Q28" s="47"/>
    </x:row>
    <x:row r="29">
      <x:c r="A29" s="44"/>
      <x:c r="B29" s="34"/>
      <x:c r="C29" s="34"/>
      <x:c r="D29" s="34"/>
      <x:c r="E29" s="34"/>
      <x:c r="F29" s="34"/>
      <x:c r="G29" s="34"/>
      <x:c r="H29" s="34"/>
      <x:c r="I29" s="38" t="n">
        <x:v>0</x:v>
      </x:c>
      <x:c r="J29" s="45" t="n">
        <x:v>0</x:v>
      </x:c>
      <x:c r="K29" s="38" t="str">
        <x:f>IF(OR(I29="",J29=""),"",I29*J29)</x:f>
      </x:c>
      <x:c r="L29" s="44"/>
      <x:c r="M29" s="34"/>
      <x:c r="N29" s="44"/>
      <x:c r="O29" s="44"/>
      <x:c r="P29" s="46" t="str">
        <x:f>IF(A29="","",IF(O29&lt;&gt;"",O29-A29,TODAY()-A29))</x:f>
      </x:c>
      <x:c r="Q29" s="47"/>
    </x:row>
    <x:row r="30">
      <x:c r="A30" s="44"/>
      <x:c r="B30" s="34"/>
      <x:c r="C30" s="34"/>
      <x:c r="D30" s="34"/>
      <x:c r="E30" s="34"/>
      <x:c r="F30" s="34"/>
      <x:c r="G30" s="34"/>
      <x:c r="H30" s="34"/>
      <x:c r="I30" s="38" t="n">
        <x:v>0</x:v>
      </x:c>
      <x:c r="J30" s="45" t="n">
        <x:v>0</x:v>
      </x:c>
      <x:c r="K30" s="38" t="str">
        <x:f>IF(OR(I30="",J30=""),"",I30*J30)</x:f>
      </x:c>
      <x:c r="L30" s="44"/>
      <x:c r="M30" s="34"/>
      <x:c r="N30" s="44"/>
      <x:c r="O30" s="44"/>
      <x:c r="P30" s="46" t="str">
        <x:f>IF(A30="","",IF(O30&lt;&gt;"",O30-A30,TODAY()-A30))</x:f>
      </x:c>
      <x:c r="Q30" s="47"/>
    </x:row>
    <x:row r="31">
      <x:c r="A31" s="44"/>
      <x:c r="B31" s="34"/>
      <x:c r="C31" s="34"/>
      <x:c r="D31" s="34"/>
      <x:c r="E31" s="34"/>
      <x:c r="F31" s="34"/>
      <x:c r="G31" s="34"/>
      <x:c r="H31" s="34"/>
      <x:c r="I31" s="38" t="n">
        <x:v>0</x:v>
      </x:c>
      <x:c r="J31" s="45" t="n">
        <x:v>0</x:v>
      </x:c>
      <x:c r="K31" s="38" t="str">
        <x:f>IF(OR(I31="",J31=""),"",I31*J31)</x:f>
      </x:c>
      <x:c r="L31" s="44"/>
      <x:c r="M31" s="34"/>
      <x:c r="N31" s="44"/>
      <x:c r="O31" s="44"/>
      <x:c r="P31" s="46" t="str">
        <x:f>IF(A31="","",IF(O31&lt;&gt;"",O31-A31,TODAY()-A31))</x:f>
      </x:c>
      <x:c r="Q31" s="47"/>
    </x:row>
    <x:row r="32">
      <x:c r="A32" s="44"/>
      <x:c r="B32" s="34"/>
      <x:c r="C32" s="34"/>
      <x:c r="D32" s="34"/>
      <x:c r="E32" s="34"/>
      <x:c r="F32" s="34"/>
      <x:c r="G32" s="34"/>
      <x:c r="H32" s="34"/>
      <x:c r="I32" s="38" t="n">
        <x:v>0</x:v>
      </x:c>
      <x:c r="J32" s="45" t="n">
        <x:v>0</x:v>
      </x:c>
      <x:c r="K32" s="38" t="str">
        <x:f>IF(OR(I32="",J32=""),"",I32*J32)</x:f>
      </x:c>
      <x:c r="L32" s="44"/>
      <x:c r="M32" s="34"/>
      <x:c r="N32" s="44"/>
      <x:c r="O32" s="44"/>
      <x:c r="P32" s="46" t="str">
        <x:f>IF(A32="","",IF(O32&lt;&gt;"",O32-A32,TODAY()-A32))</x:f>
      </x:c>
      <x:c r="Q32" s="47"/>
    </x:row>
    <x:row r="33">
      <x:c r="A33" s="44"/>
      <x:c r="B33" s="34"/>
      <x:c r="C33" s="34"/>
      <x:c r="D33" s="34"/>
      <x:c r="E33" s="34"/>
      <x:c r="F33" s="34"/>
      <x:c r="G33" s="34"/>
      <x:c r="H33" s="34"/>
      <x:c r="I33" s="38" t="n">
        <x:v>0</x:v>
      </x:c>
      <x:c r="J33" s="45" t="n">
        <x:v>0</x:v>
      </x:c>
      <x:c r="K33" s="38" t="str">
        <x:f>IF(OR(I33="",J33=""),"",I33*J33)</x:f>
      </x:c>
      <x:c r="L33" s="44"/>
      <x:c r="M33" s="34"/>
      <x:c r="N33" s="44"/>
      <x:c r="O33" s="44"/>
      <x:c r="P33" s="46" t="str">
        <x:f>IF(A33="","",IF(O33&lt;&gt;"",O33-A33,TODAY()-A33))</x:f>
      </x:c>
      <x:c r="Q33" s="47"/>
    </x:row>
    <x:row r="34">
      <x:c r="A34" s="44"/>
      <x:c r="B34" s="34"/>
      <x:c r="C34" s="34"/>
      <x:c r="D34" s="34"/>
      <x:c r="E34" s="34"/>
      <x:c r="F34" s="34"/>
      <x:c r="G34" s="34"/>
      <x:c r="H34" s="34"/>
      <x:c r="I34" s="38" t="n">
        <x:v>0</x:v>
      </x:c>
      <x:c r="J34" s="45" t="n">
        <x:v>0</x:v>
      </x:c>
      <x:c r="K34" s="38" t="str">
        <x:f>IF(OR(I34="",J34=""),"",I34*J34)</x:f>
      </x:c>
      <x:c r="L34" s="44"/>
      <x:c r="M34" s="34"/>
      <x:c r="N34" s="44"/>
      <x:c r="O34" s="44"/>
      <x:c r="P34" s="46" t="str">
        <x:f>IF(A34="","",IF(O34&lt;&gt;"",O34-A34,TODAY()-A34))</x:f>
      </x:c>
      <x:c r="Q34" s="47"/>
    </x:row>
    <x:row r="35">
      <x:c r="A35" s="44"/>
      <x:c r="B35" s="34"/>
      <x:c r="C35" s="34"/>
      <x:c r="D35" s="34"/>
      <x:c r="E35" s="34"/>
      <x:c r="F35" s="34"/>
      <x:c r="G35" s="34"/>
      <x:c r="H35" s="34"/>
      <x:c r="I35" s="38" t="n">
        <x:v>0</x:v>
      </x:c>
      <x:c r="J35" s="45" t="n">
        <x:v>0</x:v>
      </x:c>
      <x:c r="K35" s="38" t="str">
        <x:f>IF(OR(I35="",J35=""),"",I35*J35)</x:f>
      </x:c>
      <x:c r="L35" s="44"/>
      <x:c r="M35" s="34"/>
      <x:c r="N35" s="44"/>
      <x:c r="O35" s="44"/>
      <x:c r="P35" s="46" t="str">
        <x:f>IF(A35="","",IF(O35&lt;&gt;"",O35-A35,TODAY()-A35))</x:f>
      </x:c>
      <x:c r="Q35" s="47"/>
    </x:row>
    <x:row r="36">
      <x:c r="A36" s="44"/>
      <x:c r="B36" s="34"/>
      <x:c r="C36" s="34"/>
      <x:c r="D36" s="34"/>
      <x:c r="E36" s="34"/>
      <x:c r="F36" s="34"/>
      <x:c r="G36" s="34"/>
      <x:c r="H36" s="34"/>
      <x:c r="I36" s="38" t="n">
        <x:v>0</x:v>
      </x:c>
      <x:c r="J36" s="45" t="n">
        <x:v>0</x:v>
      </x:c>
      <x:c r="K36" s="38" t="str">
        <x:f>IF(OR(I36="",J36=""),"",I36*J36)</x:f>
      </x:c>
      <x:c r="L36" s="44"/>
      <x:c r="M36" s="34"/>
      <x:c r="N36" s="44"/>
      <x:c r="O36" s="44"/>
      <x:c r="P36" s="46" t="str">
        <x:f>IF(A36="","",IF(O36&lt;&gt;"",O36-A36,TODAY()-A36))</x:f>
      </x:c>
      <x:c r="Q36" s="47"/>
    </x:row>
    <x:row r="37">
      <x:c r="A37" s="44"/>
      <x:c r="B37" s="34"/>
      <x:c r="C37" s="34"/>
      <x:c r="D37" s="34"/>
      <x:c r="E37" s="34"/>
      <x:c r="F37" s="34"/>
      <x:c r="G37" s="34"/>
      <x:c r="H37" s="34"/>
      <x:c r="I37" s="38" t="n">
        <x:v>0</x:v>
      </x:c>
      <x:c r="J37" s="45" t="n">
        <x:v>0</x:v>
      </x:c>
      <x:c r="K37" s="38" t="str">
        <x:f>IF(OR(I37="",J37=""),"",I37*J37)</x:f>
      </x:c>
      <x:c r="L37" s="44"/>
      <x:c r="M37" s="34"/>
      <x:c r="N37" s="44"/>
      <x:c r="O37" s="44"/>
      <x:c r="P37" s="46" t="str">
        <x:f>IF(A37="","",IF(O37&lt;&gt;"",O37-A37,TODAY()-A37))</x:f>
      </x:c>
      <x:c r="Q37" s="47"/>
    </x:row>
    <x:row r="38">
      <x:c r="A38" s="44"/>
      <x:c r="B38" s="34"/>
      <x:c r="C38" s="34"/>
      <x:c r="D38" s="34"/>
      <x:c r="E38" s="34"/>
      <x:c r="F38" s="34"/>
      <x:c r="G38" s="34"/>
      <x:c r="H38" s="34"/>
      <x:c r="I38" s="38" t="n">
        <x:v>0</x:v>
      </x:c>
      <x:c r="J38" s="45" t="n">
        <x:v>0</x:v>
      </x:c>
      <x:c r="K38" s="38" t="str">
        <x:f>IF(OR(I38="",J38=""),"",I38*J38)</x:f>
      </x:c>
      <x:c r="L38" s="44"/>
      <x:c r="M38" s="34"/>
      <x:c r="N38" s="44"/>
      <x:c r="O38" s="44"/>
      <x:c r="P38" s="46" t="str">
        <x:f>IF(A38="","",IF(O38&lt;&gt;"",O38-A38,TODAY()-A38))</x:f>
      </x:c>
      <x:c r="Q38" s="47"/>
    </x:row>
    <x:row r="39">
      <x:c r="A39" s="44"/>
      <x:c r="B39" s="34"/>
      <x:c r="C39" s="34"/>
      <x:c r="D39" s="34"/>
      <x:c r="E39" s="34"/>
      <x:c r="F39" s="34"/>
      <x:c r="G39" s="34"/>
      <x:c r="H39" s="34"/>
      <x:c r="I39" s="38" t="n">
        <x:v>0</x:v>
      </x:c>
      <x:c r="J39" s="45" t="n">
        <x:v>0</x:v>
      </x:c>
      <x:c r="K39" s="38" t="str">
        <x:f>IF(OR(I39="",J39=""),"",I39*J39)</x:f>
      </x:c>
      <x:c r="L39" s="44"/>
      <x:c r="M39" s="34"/>
      <x:c r="N39" s="44"/>
      <x:c r="O39" s="44"/>
      <x:c r="P39" s="46" t="str">
        <x:f>IF(A39="","",IF(O39&lt;&gt;"",O39-A39,TODAY()-A39))</x:f>
      </x:c>
      <x:c r="Q39" s="47"/>
    </x:row>
    <x:row r="40">
      <x:c r="A40" s="44"/>
      <x:c r="B40" s="34"/>
      <x:c r="C40" s="34"/>
      <x:c r="D40" s="34"/>
      <x:c r="E40" s="34"/>
      <x:c r="F40" s="34"/>
      <x:c r="G40" s="34"/>
      <x:c r="H40" s="34"/>
      <x:c r="I40" s="38" t="n">
        <x:v>0</x:v>
      </x:c>
      <x:c r="J40" s="45" t="n">
        <x:v>0</x:v>
      </x:c>
      <x:c r="K40" s="38" t="str">
        <x:f>IF(OR(I40="",J40=""),"",I40*J40)</x:f>
      </x:c>
      <x:c r="L40" s="44"/>
      <x:c r="M40" s="34"/>
      <x:c r="N40" s="44"/>
      <x:c r="O40" s="44"/>
      <x:c r="P40" s="46" t="str">
        <x:f>IF(A40="","",IF(O40&lt;&gt;"",O40-A40,TODAY()-A40))</x:f>
      </x:c>
      <x:c r="Q40" s="47"/>
    </x:row>
    <x:row r="41">
      <x:c r="A41" s="44"/>
      <x:c r="B41" s="34"/>
      <x:c r="C41" s="34"/>
      <x:c r="D41" s="34"/>
      <x:c r="E41" s="34"/>
      <x:c r="F41" s="34"/>
      <x:c r="G41" s="34"/>
      <x:c r="H41" s="34"/>
      <x:c r="I41" s="38" t="n">
        <x:v>0</x:v>
      </x:c>
      <x:c r="J41" s="45" t="n">
        <x:v>0</x:v>
      </x:c>
      <x:c r="K41" s="38" t="str">
        <x:f>IF(OR(I41="",J41=""),"",I41*J41)</x:f>
      </x:c>
      <x:c r="L41" s="44"/>
      <x:c r="M41" s="34"/>
      <x:c r="N41" s="44"/>
      <x:c r="O41" s="44"/>
      <x:c r="P41" s="46" t="str">
        <x:f>IF(A41="","",IF(O41&lt;&gt;"",O41-A41,TODAY()-A41))</x:f>
      </x:c>
      <x:c r="Q41" s="47"/>
    </x:row>
    <x:row r="42">
      <x:c r="A42" s="44"/>
      <x:c r="B42" s="34"/>
      <x:c r="C42" s="34"/>
      <x:c r="D42" s="34"/>
      <x:c r="E42" s="34"/>
      <x:c r="F42" s="34"/>
      <x:c r="G42" s="34"/>
      <x:c r="H42" s="34"/>
      <x:c r="I42" s="38" t="n">
        <x:v>0</x:v>
      </x:c>
      <x:c r="J42" s="45" t="n">
        <x:v>0</x:v>
      </x:c>
      <x:c r="K42" s="38" t="str">
        <x:f>IF(OR(I42="",J42=""),"",I42*J42)</x:f>
      </x:c>
      <x:c r="L42" s="44"/>
      <x:c r="M42" s="34"/>
      <x:c r="N42" s="44"/>
      <x:c r="O42" s="44"/>
      <x:c r="P42" s="46" t="str">
        <x:f>IF(A42="","",IF(O42&lt;&gt;"",O42-A42,TODAY()-A42))</x:f>
      </x:c>
      <x:c r="Q42" s="47"/>
    </x:row>
    <x:row r="43">
      <x:c r="A43" s="44"/>
      <x:c r="B43" s="34"/>
      <x:c r="C43" s="34"/>
      <x:c r="D43" s="34"/>
      <x:c r="E43" s="34"/>
      <x:c r="F43" s="34"/>
      <x:c r="G43" s="34"/>
      <x:c r="H43" s="34"/>
      <x:c r="I43" s="38" t="n">
        <x:v>0</x:v>
      </x:c>
      <x:c r="J43" s="45" t="n">
        <x:v>0</x:v>
      </x:c>
      <x:c r="K43" s="38" t="str">
        <x:f>IF(OR(I43="",J43=""),"",I43*J43)</x:f>
      </x:c>
      <x:c r="L43" s="44"/>
      <x:c r="M43" s="34"/>
      <x:c r="N43" s="44"/>
      <x:c r="O43" s="44"/>
      <x:c r="P43" s="46" t="str">
        <x:f>IF(A43="","",IF(O43&lt;&gt;"",O43-A43,TODAY()-A43))</x:f>
      </x:c>
      <x:c r="Q43" s="47"/>
    </x:row>
    <x:row r="44">
      <x:c r="A44" s="44"/>
      <x:c r="B44" s="34"/>
      <x:c r="C44" s="34"/>
      <x:c r="D44" s="34"/>
      <x:c r="E44" s="34"/>
      <x:c r="F44" s="34"/>
      <x:c r="G44" s="34"/>
      <x:c r="H44" s="34"/>
      <x:c r="I44" s="38" t="n">
        <x:v>0</x:v>
      </x:c>
      <x:c r="J44" s="45" t="n">
        <x:v>0</x:v>
      </x:c>
      <x:c r="K44" s="38" t="str">
        <x:f>IF(OR(I44="",J44=""),"",I44*J44)</x:f>
      </x:c>
      <x:c r="L44" s="44"/>
      <x:c r="M44" s="34"/>
      <x:c r="N44" s="44"/>
      <x:c r="O44" s="44"/>
      <x:c r="P44" s="46" t="str">
        <x:f>IF(A44="","",IF(O44&lt;&gt;"",O44-A44,TODAY()-A44))</x:f>
      </x:c>
      <x:c r="Q44" s="47"/>
    </x:row>
    <x:row r="45">
      <x:c r="A45" s="44"/>
      <x:c r="B45" s="34"/>
      <x:c r="C45" s="34"/>
      <x:c r="D45" s="34"/>
      <x:c r="E45" s="34"/>
      <x:c r="F45" s="34"/>
      <x:c r="G45" s="34"/>
      <x:c r="H45" s="34"/>
      <x:c r="I45" s="38" t="n">
        <x:v>0</x:v>
      </x:c>
      <x:c r="J45" s="45" t="n">
        <x:v>0</x:v>
      </x:c>
      <x:c r="K45" s="38" t="str">
        <x:f>IF(OR(I45="",J45=""),"",I45*J45)</x:f>
      </x:c>
      <x:c r="L45" s="44"/>
      <x:c r="M45" s="34"/>
      <x:c r="N45" s="44"/>
      <x:c r="O45" s="44"/>
      <x:c r="P45" s="46" t="str">
        <x:f>IF(A45="","",IF(O45&lt;&gt;"",O45-A45,TODAY()-A45))</x:f>
      </x:c>
      <x:c r="Q45" s="47"/>
    </x:row>
    <x:row r="46">
      <x:c r="A46" s="44"/>
      <x:c r="B46" s="34"/>
      <x:c r="C46" s="34"/>
      <x:c r="D46" s="34"/>
      <x:c r="E46" s="34"/>
      <x:c r="F46" s="34"/>
      <x:c r="G46" s="34"/>
      <x:c r="H46" s="34"/>
      <x:c r="I46" s="38" t="n">
        <x:v>0</x:v>
      </x:c>
      <x:c r="J46" s="45" t="n">
        <x:v>0</x:v>
      </x:c>
      <x:c r="K46" s="38" t="str">
        <x:f>IF(OR(I46="",J46=""),"",I46*J46)</x:f>
      </x:c>
      <x:c r="L46" s="44"/>
      <x:c r="M46" s="34"/>
      <x:c r="N46" s="44"/>
      <x:c r="O46" s="44"/>
      <x:c r="P46" s="46" t="str">
        <x:f>IF(A46="","",IF(O46&lt;&gt;"",O46-A46,TODAY()-A46))</x:f>
      </x:c>
      <x:c r="Q46" s="47"/>
    </x:row>
    <x:row r="47">
      <x:c r="A47" s="44"/>
      <x:c r="B47" s="34"/>
      <x:c r="C47" s="34"/>
      <x:c r="D47" s="34"/>
      <x:c r="E47" s="34"/>
      <x:c r="F47" s="34"/>
      <x:c r="G47" s="34"/>
      <x:c r="H47" s="34"/>
      <x:c r="I47" s="38" t="n">
        <x:v>0</x:v>
      </x:c>
      <x:c r="J47" s="45" t="n">
        <x:v>0</x:v>
      </x:c>
      <x:c r="K47" s="38" t="str">
        <x:f>IF(OR(I47="",J47=""),"",I47*J47)</x:f>
      </x:c>
      <x:c r="L47" s="44"/>
      <x:c r="M47" s="34"/>
      <x:c r="N47" s="44"/>
      <x:c r="O47" s="44"/>
      <x:c r="P47" s="46" t="str">
        <x:f>IF(A47="","",IF(O47&lt;&gt;"",O47-A47,TODAY()-A47))</x:f>
      </x:c>
      <x:c r="Q47" s="47"/>
    </x:row>
    <x:row r="48">
      <x:c r="A48" s="44"/>
      <x:c r="B48" s="34"/>
      <x:c r="C48" s="34"/>
      <x:c r="D48" s="34"/>
      <x:c r="E48" s="34"/>
      <x:c r="F48" s="34"/>
      <x:c r="G48" s="34"/>
      <x:c r="H48" s="34"/>
      <x:c r="I48" s="38" t="n">
        <x:v>0</x:v>
      </x:c>
      <x:c r="J48" s="45" t="n">
        <x:v>0</x:v>
      </x:c>
      <x:c r="K48" s="38" t="str">
        <x:f>IF(OR(I48="",J48=""),"",I48*J48)</x:f>
      </x:c>
      <x:c r="L48" s="44"/>
      <x:c r="M48" s="34"/>
      <x:c r="N48" s="44"/>
      <x:c r="O48" s="44"/>
      <x:c r="P48" s="46" t="str">
        <x:f>IF(A48="","",IF(O48&lt;&gt;"",O48-A48,TODAY()-A48))</x:f>
      </x:c>
      <x:c r="Q48" s="47"/>
    </x:row>
    <x:row r="49">
      <x:c r="A49" s="44"/>
      <x:c r="B49" s="34"/>
      <x:c r="C49" s="34"/>
      <x:c r="D49" s="34"/>
      <x:c r="E49" s="34"/>
      <x:c r="F49" s="34"/>
      <x:c r="G49" s="34"/>
      <x:c r="H49" s="34"/>
      <x:c r="I49" s="38" t="n">
        <x:v>0</x:v>
      </x:c>
      <x:c r="J49" s="45" t="n">
        <x:v>0</x:v>
      </x:c>
      <x:c r="K49" s="38" t="str">
        <x:f>IF(OR(I49="",J49=""),"",I49*J49)</x:f>
      </x:c>
      <x:c r="L49" s="44"/>
      <x:c r="M49" s="34"/>
      <x:c r="N49" s="44"/>
      <x:c r="O49" s="44"/>
      <x:c r="P49" s="46" t="str">
        <x:f>IF(A49="","",IF(O49&lt;&gt;"",O49-A49,TODAY()-A49))</x:f>
      </x:c>
      <x:c r="Q49" s="47"/>
    </x:row>
    <x:row r="50">
      <x:c r="A50" s="44"/>
      <x:c r="B50" s="34"/>
      <x:c r="C50" s="34"/>
      <x:c r="D50" s="34"/>
      <x:c r="E50" s="34"/>
      <x:c r="F50" s="34"/>
      <x:c r="G50" s="34"/>
      <x:c r="H50" s="34"/>
      <x:c r="I50" s="38" t="n">
        <x:v>0</x:v>
      </x:c>
      <x:c r="J50" s="45" t="n">
        <x:v>0</x:v>
      </x:c>
      <x:c r="K50" s="38" t="str">
        <x:f>IF(OR(I50="",J50=""),"",I50*J50)</x:f>
      </x:c>
      <x:c r="L50" s="44"/>
      <x:c r="M50" s="34"/>
      <x:c r="N50" s="44"/>
      <x:c r="O50" s="44"/>
      <x:c r="P50" s="46" t="str">
        <x:f>IF(A50="","",IF(O50&lt;&gt;"",O50-A50,TODAY()-A50))</x:f>
      </x:c>
      <x:c r="Q50" s="47"/>
    </x:row>
    <x:row r="51">
      <x:c r="A51" s="44"/>
      <x:c r="B51" s="34"/>
      <x:c r="C51" s="34"/>
      <x:c r="D51" s="34"/>
      <x:c r="E51" s="34"/>
      <x:c r="F51" s="34"/>
      <x:c r="G51" s="34"/>
      <x:c r="H51" s="34"/>
      <x:c r="I51" s="38" t="n">
        <x:v>0</x:v>
      </x:c>
      <x:c r="J51" s="45" t="n">
        <x:v>0</x:v>
      </x:c>
      <x:c r="K51" s="38" t="str">
        <x:f>IF(OR(I51="",J51=""),"",I51*J51)</x:f>
      </x:c>
      <x:c r="L51" s="44"/>
      <x:c r="M51" s="34"/>
      <x:c r="N51" s="44"/>
      <x:c r="O51" s="44"/>
      <x:c r="P51" s="46" t="str">
        <x:f>IF(A51="","",IF(O51&lt;&gt;"",O51-A51,TODAY()-A51))</x:f>
      </x:c>
      <x:c r="Q51" s="47"/>
    </x:row>
    <x:row r="52">
      <x:c r="A52" s="44"/>
      <x:c r="B52" s="34"/>
      <x:c r="C52" s="34"/>
      <x:c r="D52" s="34"/>
      <x:c r="E52" s="34"/>
      <x:c r="F52" s="34"/>
      <x:c r="G52" s="34"/>
      <x:c r="H52" s="34"/>
      <x:c r="I52" s="38" t="n">
        <x:v>0</x:v>
      </x:c>
      <x:c r="J52" s="45" t="n">
        <x:v>0</x:v>
      </x:c>
      <x:c r="K52" s="38" t="str">
        <x:f>IF(OR(I52="",J52=""),"",I52*J52)</x:f>
      </x:c>
      <x:c r="L52" s="44"/>
      <x:c r="M52" s="34"/>
      <x:c r="N52" s="44"/>
      <x:c r="O52" s="44"/>
      <x:c r="P52" s="46" t="str">
        <x:f>IF(A52="","",IF(O52&lt;&gt;"",O52-A52,TODAY()-A52))</x:f>
      </x:c>
      <x:c r="Q52" s="47"/>
    </x:row>
    <x:row r="53">
      <x:c r="A53" s="44"/>
      <x:c r="B53" s="34"/>
      <x:c r="C53" s="34"/>
      <x:c r="D53" s="34"/>
      <x:c r="E53" s="34"/>
      <x:c r="F53" s="34"/>
      <x:c r="G53" s="34"/>
      <x:c r="H53" s="34"/>
      <x:c r="I53" s="38" t="n">
        <x:v>0</x:v>
      </x:c>
      <x:c r="J53" s="45" t="n">
        <x:v>0</x:v>
      </x:c>
      <x:c r="K53" s="38" t="str">
        <x:f>IF(OR(I53="",J53=""),"",I53*J53)</x:f>
      </x:c>
      <x:c r="L53" s="44"/>
      <x:c r="M53" s="34"/>
      <x:c r="N53" s="44"/>
      <x:c r="O53" s="44"/>
      <x:c r="P53" s="46" t="str">
        <x:f>IF(A53="","",IF(O53&lt;&gt;"",O53-A53,TODAY()-A53))</x:f>
      </x:c>
      <x:c r="Q53" s="47"/>
    </x:row>
    <x:row r="54">
      <x:c r="A54" s="44"/>
      <x:c r="B54" s="34"/>
      <x:c r="C54" s="34"/>
      <x:c r="D54" s="34"/>
      <x:c r="E54" s="34"/>
      <x:c r="F54" s="34"/>
      <x:c r="G54" s="34"/>
      <x:c r="H54" s="34"/>
      <x:c r="I54" s="38" t="n">
        <x:v>0</x:v>
      </x:c>
      <x:c r="J54" s="45" t="n">
        <x:v>0</x:v>
      </x:c>
      <x:c r="K54" s="38" t="str">
        <x:f>IF(OR(I54="",J54=""),"",I54*J54)</x:f>
      </x:c>
      <x:c r="L54" s="44"/>
      <x:c r="M54" s="34"/>
      <x:c r="N54" s="44"/>
      <x:c r="O54" s="44"/>
      <x:c r="P54" s="46" t="str">
        <x:f>IF(A54="","",IF(O54&lt;&gt;"",O54-A54,TODAY()-A54))</x:f>
      </x:c>
      <x:c r="Q54" s="47"/>
    </x:row>
    <x:row r="55">
      <x:c r="A55" s="44"/>
      <x:c r="B55" s="34"/>
      <x:c r="C55" s="34"/>
      <x:c r="D55" s="34"/>
      <x:c r="E55" s="34"/>
      <x:c r="F55" s="34"/>
      <x:c r="G55" s="34"/>
      <x:c r="H55" s="34"/>
      <x:c r="I55" s="38" t="n">
        <x:v>0</x:v>
      </x:c>
      <x:c r="J55" s="45" t="n">
        <x:v>0</x:v>
      </x:c>
      <x:c r="K55" s="38" t="str">
        <x:f>IF(OR(I55="",J55=""),"",I55*J55)</x:f>
      </x:c>
      <x:c r="L55" s="44"/>
      <x:c r="M55" s="34"/>
      <x:c r="N55" s="44"/>
      <x:c r="O55" s="44"/>
      <x:c r="P55" s="46" t="str">
        <x:f>IF(A55="","",IF(O55&lt;&gt;"",O55-A55,TODAY()-A55))</x:f>
      </x:c>
      <x:c r="Q55" s="47"/>
    </x:row>
    <x:row r="56">
      <x:c r="A56" s="44"/>
      <x:c r="B56" s="34"/>
      <x:c r="C56" s="34"/>
      <x:c r="D56" s="34"/>
      <x:c r="E56" s="34"/>
      <x:c r="F56" s="34"/>
      <x:c r="G56" s="34"/>
      <x:c r="H56" s="34"/>
      <x:c r="I56" s="38" t="n">
        <x:v>0</x:v>
      </x:c>
      <x:c r="J56" s="45" t="n">
        <x:v>0</x:v>
      </x:c>
      <x:c r="K56" s="38" t="str">
        <x:f>IF(OR(I56="",J56=""),"",I56*J56)</x:f>
      </x:c>
      <x:c r="L56" s="44"/>
      <x:c r="M56" s="34"/>
      <x:c r="N56" s="44"/>
      <x:c r="O56" s="44"/>
      <x:c r="P56" s="46" t="str">
        <x:f>IF(A56="","",IF(O56&lt;&gt;"",O56-A56,TODAY()-A56))</x:f>
      </x:c>
      <x:c r="Q56" s="47"/>
    </x:row>
    <x:row r="57">
      <x:c r="A57" s="44"/>
      <x:c r="B57" s="34"/>
      <x:c r="C57" s="34"/>
      <x:c r="D57" s="34"/>
      <x:c r="E57" s="34"/>
      <x:c r="F57" s="34"/>
      <x:c r="G57" s="34"/>
      <x:c r="H57" s="34"/>
      <x:c r="I57" s="38" t="n">
        <x:v>0</x:v>
      </x:c>
      <x:c r="J57" s="45" t="n">
        <x:v>0</x:v>
      </x:c>
      <x:c r="K57" s="38" t="str">
        <x:f>IF(OR(I57="",J57=""),"",I57*J57)</x:f>
      </x:c>
      <x:c r="L57" s="44"/>
      <x:c r="M57" s="34"/>
      <x:c r="N57" s="44"/>
      <x:c r="O57" s="44"/>
      <x:c r="P57" s="46" t="str">
        <x:f>IF(A57="","",IF(O57&lt;&gt;"",O57-A57,TODAY()-A57))</x:f>
      </x:c>
      <x:c r="Q57" s="47"/>
    </x:row>
    <x:row r="58">
      <x:c r="A58" s="44"/>
      <x:c r="B58" s="34"/>
      <x:c r="C58" s="34"/>
      <x:c r="D58" s="34"/>
      <x:c r="E58" s="34"/>
      <x:c r="F58" s="34"/>
      <x:c r="G58" s="34"/>
      <x:c r="H58" s="34"/>
      <x:c r="I58" s="38" t="n">
        <x:v>0</x:v>
      </x:c>
      <x:c r="J58" s="45" t="n">
        <x:v>0</x:v>
      </x:c>
      <x:c r="K58" s="38" t="str">
        <x:f>IF(OR(I58="",J58=""),"",I58*J58)</x:f>
      </x:c>
      <x:c r="L58" s="44"/>
      <x:c r="M58" s="34"/>
      <x:c r="N58" s="44"/>
      <x:c r="O58" s="44"/>
      <x:c r="P58" s="46" t="str">
        <x:f>IF(A58="","",IF(O58&lt;&gt;"",O58-A58,TODAY()-A58))</x:f>
      </x:c>
      <x:c r="Q58" s="47"/>
    </x:row>
    <x:row r="59">
      <x:c r="A59" s="44"/>
      <x:c r="B59" s="34"/>
      <x:c r="C59" s="34"/>
      <x:c r="D59" s="34"/>
      <x:c r="E59" s="34"/>
      <x:c r="F59" s="34"/>
      <x:c r="G59" s="34"/>
      <x:c r="H59" s="34"/>
      <x:c r="I59" s="38" t="n">
        <x:v>0</x:v>
      </x:c>
      <x:c r="J59" s="45" t="n">
        <x:v>0</x:v>
      </x:c>
      <x:c r="K59" s="38" t="str">
        <x:f>IF(OR(I59="",J59=""),"",I59*J59)</x:f>
      </x:c>
      <x:c r="L59" s="44"/>
      <x:c r="M59" s="34"/>
      <x:c r="N59" s="44"/>
      <x:c r="O59" s="44"/>
      <x:c r="P59" s="46" t="str">
        <x:f>IF(A59="","",IF(O59&lt;&gt;"",O59-A59,TODAY()-A59))</x:f>
      </x:c>
      <x:c r="Q59" s="47"/>
    </x:row>
    <x:row r="60">
      <x:c r="A60" s="44"/>
      <x:c r="B60" s="34"/>
      <x:c r="C60" s="34"/>
      <x:c r="D60" s="34"/>
      <x:c r="E60" s="34"/>
      <x:c r="F60" s="34"/>
      <x:c r="G60" s="34"/>
      <x:c r="H60" s="34"/>
      <x:c r="I60" s="38" t="n">
        <x:v>0</x:v>
      </x:c>
      <x:c r="J60" s="45" t="n">
        <x:v>0</x:v>
      </x:c>
      <x:c r="K60" s="38" t="str">
        <x:f>IF(OR(I60="",J60=""),"",I60*J60)</x:f>
      </x:c>
      <x:c r="L60" s="44"/>
      <x:c r="M60" s="34"/>
      <x:c r="N60" s="44"/>
      <x:c r="O60" s="44"/>
      <x:c r="P60" s="46" t="str">
        <x:f>IF(A60="","",IF(O60&lt;&gt;"",O60-A60,TODAY()-A60))</x:f>
      </x:c>
      <x:c r="Q60" s="47"/>
    </x:row>
    <x:row r="61">
      <x:c r="A61" s="44"/>
      <x:c r="B61" s="34"/>
      <x:c r="C61" s="34"/>
      <x:c r="D61" s="34"/>
      <x:c r="E61" s="34"/>
      <x:c r="F61" s="34"/>
      <x:c r="G61" s="34"/>
      <x:c r="H61" s="34"/>
      <x:c r="I61" s="38" t="n">
        <x:v>0</x:v>
      </x:c>
      <x:c r="J61" s="45" t="n">
        <x:v>0</x:v>
      </x:c>
      <x:c r="K61" s="38" t="str">
        <x:f>IF(OR(I61="",J61=""),"",I61*J61)</x:f>
      </x:c>
      <x:c r="L61" s="44"/>
      <x:c r="M61" s="34"/>
      <x:c r="N61" s="44"/>
      <x:c r="O61" s="44"/>
      <x:c r="P61" s="46" t="str">
        <x:f>IF(A61="","",IF(O61&lt;&gt;"",O61-A61,TODAY()-A61))</x:f>
      </x:c>
      <x:c r="Q61" s="47"/>
    </x:row>
    <x:row r="62">
      <x:c r="A62" s="44"/>
      <x:c r="B62" s="34"/>
      <x:c r="C62" s="34"/>
      <x:c r="D62" s="34"/>
      <x:c r="E62" s="34"/>
      <x:c r="F62" s="34"/>
      <x:c r="G62" s="34"/>
      <x:c r="H62" s="34"/>
      <x:c r="I62" s="38" t="n">
        <x:v>0</x:v>
      </x:c>
      <x:c r="J62" s="45" t="n">
        <x:v>0</x:v>
      </x:c>
      <x:c r="K62" s="38" t="str">
        <x:f>IF(OR(I62="",J62=""),"",I62*J62)</x:f>
      </x:c>
      <x:c r="L62" s="44"/>
      <x:c r="M62" s="34"/>
      <x:c r="N62" s="44"/>
      <x:c r="O62" s="44"/>
      <x:c r="P62" s="46" t="str">
        <x:f>IF(A62="","",IF(O62&lt;&gt;"",O62-A62,TODAY()-A62))</x:f>
      </x:c>
      <x:c r="Q62" s="47"/>
    </x:row>
    <x:row r="63">
      <x:c r="A63" s="44"/>
      <x:c r="B63" s="34"/>
      <x:c r="C63" s="34"/>
      <x:c r="D63" s="34"/>
      <x:c r="E63" s="34"/>
      <x:c r="F63" s="34"/>
      <x:c r="G63" s="34"/>
      <x:c r="H63" s="34"/>
      <x:c r="I63" s="38" t="n">
        <x:v>0</x:v>
      </x:c>
      <x:c r="J63" s="45" t="n">
        <x:v>0</x:v>
      </x:c>
      <x:c r="K63" s="38" t="str">
        <x:f>IF(OR(I63="",J63=""),"",I63*J63)</x:f>
      </x:c>
      <x:c r="L63" s="44"/>
      <x:c r="M63" s="34"/>
      <x:c r="N63" s="44"/>
      <x:c r="O63" s="44"/>
      <x:c r="P63" s="46" t="str">
        <x:f>IF(A63="","",IF(O63&lt;&gt;"",O63-A63,TODAY()-A63))</x:f>
      </x:c>
      <x:c r="Q63" s="47"/>
    </x:row>
    <x:row r="64">
      <x:c r="A64" s="44"/>
      <x:c r="B64" s="34"/>
      <x:c r="C64" s="34"/>
      <x:c r="D64" s="34"/>
      <x:c r="E64" s="34"/>
      <x:c r="F64" s="34"/>
      <x:c r="G64" s="34"/>
      <x:c r="H64" s="34"/>
      <x:c r="I64" s="38" t="n">
        <x:v>0</x:v>
      </x:c>
      <x:c r="J64" s="45" t="n">
        <x:v>0</x:v>
      </x:c>
      <x:c r="K64" s="38" t="str">
        <x:f>IF(OR(I64="",J64=""),"",I64*J64)</x:f>
      </x:c>
      <x:c r="L64" s="44"/>
      <x:c r="M64" s="34"/>
      <x:c r="N64" s="44"/>
      <x:c r="O64" s="44"/>
      <x:c r="P64" s="46" t="str">
        <x:f>IF(A64="","",IF(O64&lt;&gt;"",O64-A64,TODAY()-A64))</x:f>
      </x:c>
      <x:c r="Q64" s="47"/>
    </x:row>
    <x:row r="65">
      <x:c r="A65" s="44"/>
      <x:c r="B65" s="34"/>
      <x:c r="C65" s="34"/>
      <x:c r="D65" s="34"/>
      <x:c r="E65" s="34"/>
      <x:c r="F65" s="34"/>
      <x:c r="G65" s="34"/>
      <x:c r="H65" s="34"/>
      <x:c r="I65" s="38" t="n">
        <x:v>0</x:v>
      </x:c>
      <x:c r="J65" s="45" t="n">
        <x:v>0</x:v>
      </x:c>
      <x:c r="K65" s="38" t="str">
        <x:f>IF(OR(I65="",J65=""),"",I65*J65)</x:f>
      </x:c>
      <x:c r="L65" s="44"/>
      <x:c r="M65" s="34"/>
      <x:c r="N65" s="44"/>
      <x:c r="O65" s="44"/>
      <x:c r="P65" s="46" t="str">
        <x:f>IF(A65="","",IF(O65&lt;&gt;"",O65-A65,TODAY()-A65))</x:f>
      </x:c>
      <x:c r="Q65" s="47"/>
    </x:row>
    <x:row r="66">
      <x:c r="A66" s="44"/>
      <x:c r="B66" s="34"/>
      <x:c r="C66" s="34"/>
      <x:c r="D66" s="34"/>
      <x:c r="E66" s="34"/>
      <x:c r="F66" s="34"/>
      <x:c r="G66" s="34"/>
      <x:c r="H66" s="34"/>
      <x:c r="I66" s="38" t="n">
        <x:v>0</x:v>
      </x:c>
      <x:c r="J66" s="45" t="n">
        <x:v>0</x:v>
      </x:c>
      <x:c r="K66" s="38" t="str">
        <x:f>IF(OR(I66="",J66=""),"",I66*J66)</x:f>
      </x:c>
      <x:c r="L66" s="44"/>
      <x:c r="M66" s="34"/>
      <x:c r="N66" s="44"/>
      <x:c r="O66" s="44"/>
      <x:c r="P66" s="46" t="str">
        <x:f>IF(A66="","",IF(O66&lt;&gt;"",O66-A66,TODAY()-A66))</x:f>
      </x:c>
      <x:c r="Q66" s="47"/>
    </x:row>
    <x:row r="67">
      <x:c r="A67" s="44"/>
      <x:c r="B67" s="34"/>
      <x:c r="C67" s="34"/>
      <x:c r="D67" s="34"/>
      <x:c r="E67" s="34"/>
      <x:c r="F67" s="34"/>
      <x:c r="G67" s="34"/>
      <x:c r="H67" s="34"/>
      <x:c r="I67" s="38" t="n">
        <x:v>0</x:v>
      </x:c>
      <x:c r="J67" s="45" t="n">
        <x:v>0</x:v>
      </x:c>
      <x:c r="K67" s="38" t="str">
        <x:f>IF(OR(I67="",J67=""),"",I67*J67)</x:f>
      </x:c>
      <x:c r="L67" s="44"/>
      <x:c r="M67" s="34"/>
      <x:c r="N67" s="44"/>
      <x:c r="O67" s="44"/>
      <x:c r="P67" s="46" t="str">
        <x:f>IF(A67="","",IF(O67&lt;&gt;"",O67-A67,TODAY()-A67))</x:f>
      </x:c>
      <x:c r="Q67" s="47"/>
    </x:row>
    <x:row r="68">
      <x:c r="A68" s="44"/>
      <x:c r="B68" s="34"/>
      <x:c r="C68" s="34"/>
      <x:c r="D68" s="34"/>
      <x:c r="E68" s="34"/>
      <x:c r="F68" s="34"/>
      <x:c r="G68" s="34"/>
      <x:c r="H68" s="34"/>
      <x:c r="I68" s="38" t="n">
        <x:v>0</x:v>
      </x:c>
      <x:c r="J68" s="45" t="n">
        <x:v>0</x:v>
      </x:c>
      <x:c r="K68" s="38" t="str">
        <x:f>IF(OR(I68="",J68=""),"",I68*J68)</x:f>
      </x:c>
      <x:c r="L68" s="44"/>
      <x:c r="M68" s="34"/>
      <x:c r="N68" s="44"/>
      <x:c r="O68" s="44"/>
      <x:c r="P68" s="46" t="str">
        <x:f>IF(A68="","",IF(O68&lt;&gt;"",O68-A68,TODAY()-A68))</x:f>
      </x:c>
      <x:c r="Q68" s="47"/>
    </x:row>
    <x:row r="69">
      <x:c r="A69" s="44"/>
      <x:c r="B69" s="34"/>
      <x:c r="C69" s="34"/>
      <x:c r="D69" s="34"/>
      <x:c r="E69" s="34"/>
      <x:c r="F69" s="34"/>
      <x:c r="G69" s="34"/>
      <x:c r="H69" s="34"/>
      <x:c r="I69" s="38" t="n">
        <x:v>0</x:v>
      </x:c>
      <x:c r="J69" s="45" t="n">
        <x:v>0</x:v>
      </x:c>
      <x:c r="K69" s="38" t="str">
        <x:f>IF(OR(I69="",J69=""),"",I69*J69)</x:f>
      </x:c>
      <x:c r="L69" s="44"/>
      <x:c r="M69" s="34"/>
      <x:c r="N69" s="44"/>
      <x:c r="O69" s="44"/>
      <x:c r="P69" s="46" t="str">
        <x:f>IF(A69="","",IF(O69&lt;&gt;"",O69-A69,TODAY()-A69))</x:f>
      </x:c>
      <x:c r="Q69" s="47"/>
    </x:row>
    <x:row r="70">
      <x:c r="A70" s="44"/>
      <x:c r="B70" s="34"/>
      <x:c r="C70" s="34"/>
      <x:c r="D70" s="34"/>
      <x:c r="E70" s="34"/>
      <x:c r="F70" s="34"/>
      <x:c r="G70" s="34"/>
      <x:c r="H70" s="34"/>
      <x:c r="I70" s="38" t="n">
        <x:v>0</x:v>
      </x:c>
      <x:c r="J70" s="45" t="n">
        <x:v>0</x:v>
      </x:c>
      <x:c r="K70" s="38" t="str">
        <x:f>IF(OR(I70="",J70=""),"",I70*J70)</x:f>
      </x:c>
      <x:c r="L70" s="44"/>
      <x:c r="M70" s="34"/>
      <x:c r="N70" s="44"/>
      <x:c r="O70" s="44"/>
      <x:c r="P70" s="46" t="str">
        <x:f>IF(A70="","",IF(O70&lt;&gt;"",O70-A70,TODAY()-A70))</x:f>
      </x:c>
      <x:c r="Q70" s="47"/>
    </x:row>
    <x:row r="71">
      <x:c r="A71" s="44"/>
      <x:c r="B71" s="34"/>
      <x:c r="C71" s="34"/>
      <x:c r="D71" s="34"/>
      <x:c r="E71" s="34"/>
      <x:c r="F71" s="34"/>
      <x:c r="G71" s="34"/>
      <x:c r="H71" s="34"/>
      <x:c r="I71" s="38" t="n">
        <x:v>0</x:v>
      </x:c>
      <x:c r="J71" s="45" t="n">
        <x:v>0</x:v>
      </x:c>
      <x:c r="K71" s="38" t="str">
        <x:f>IF(OR(I71="",J71=""),"",I71*J71)</x:f>
      </x:c>
      <x:c r="L71" s="44"/>
      <x:c r="M71" s="34"/>
      <x:c r="N71" s="44"/>
      <x:c r="O71" s="44"/>
      <x:c r="P71" s="46" t="str">
        <x:f>IF(A71="","",IF(O71&lt;&gt;"",O71-A71,TODAY()-A71))</x:f>
      </x:c>
      <x:c r="Q71" s="47"/>
    </x:row>
    <x:row r="72">
      <x:c r="A72" s="44"/>
      <x:c r="B72" s="34"/>
      <x:c r="C72" s="34"/>
      <x:c r="D72" s="34"/>
      <x:c r="E72" s="34"/>
      <x:c r="F72" s="34"/>
      <x:c r="G72" s="34"/>
      <x:c r="H72" s="34"/>
      <x:c r="I72" s="38" t="n">
        <x:v>0</x:v>
      </x:c>
      <x:c r="J72" s="45" t="n">
        <x:v>0</x:v>
      </x:c>
      <x:c r="K72" s="38" t="str">
        <x:f>IF(OR(I72="",J72=""),"",I72*J72)</x:f>
      </x:c>
      <x:c r="L72" s="44"/>
      <x:c r="M72" s="34"/>
      <x:c r="N72" s="44"/>
      <x:c r="O72" s="44"/>
      <x:c r="P72" s="46" t="str">
        <x:f>IF(A72="","",IF(O72&lt;&gt;"",O72-A72,TODAY()-A72))</x:f>
      </x:c>
      <x:c r="Q72" s="47"/>
    </x:row>
    <x:row r="73">
      <x:c r="A73" s="44"/>
      <x:c r="B73" s="34"/>
      <x:c r="C73" s="34"/>
      <x:c r="D73" s="34"/>
      <x:c r="E73" s="34"/>
      <x:c r="F73" s="34"/>
      <x:c r="G73" s="34"/>
      <x:c r="H73" s="34"/>
      <x:c r="I73" s="38" t="n">
        <x:v>0</x:v>
      </x:c>
      <x:c r="J73" s="45" t="n">
        <x:v>0</x:v>
      </x:c>
      <x:c r="K73" s="38" t="str">
        <x:f>IF(OR(I73="",J73=""),"",I73*J73)</x:f>
      </x:c>
      <x:c r="L73" s="44"/>
      <x:c r="M73" s="34"/>
      <x:c r="N73" s="44"/>
      <x:c r="O73" s="44"/>
      <x:c r="P73" s="46" t="str">
        <x:f>IF(A73="","",IF(O73&lt;&gt;"",O73-A73,TODAY()-A73))</x:f>
      </x:c>
      <x:c r="Q73" s="47"/>
    </x:row>
    <x:row r="74">
      <x:c r="A74" s="44"/>
      <x:c r="B74" s="34"/>
      <x:c r="C74" s="34"/>
      <x:c r="D74" s="34"/>
      <x:c r="E74" s="34"/>
      <x:c r="F74" s="34"/>
      <x:c r="G74" s="34"/>
      <x:c r="H74" s="34"/>
      <x:c r="I74" s="38" t="n">
        <x:v>0</x:v>
      </x:c>
      <x:c r="J74" s="45" t="n">
        <x:v>0</x:v>
      </x:c>
      <x:c r="K74" s="38" t="str">
        <x:f>IF(OR(I74="",J74=""),"",I74*J74)</x:f>
      </x:c>
      <x:c r="L74" s="44"/>
      <x:c r="M74" s="34"/>
      <x:c r="N74" s="44"/>
      <x:c r="O74" s="44"/>
      <x:c r="P74" s="46" t="str">
        <x:f>IF(A74="","",IF(O74&lt;&gt;"",O74-A74,TODAY()-A74))</x:f>
      </x:c>
      <x:c r="Q74" s="47"/>
    </x:row>
    <x:row r="75">
      <x:c r="A75" s="44"/>
      <x:c r="B75" s="34"/>
      <x:c r="C75" s="34"/>
      <x:c r="D75" s="34"/>
      <x:c r="E75" s="34"/>
      <x:c r="F75" s="34"/>
      <x:c r="G75" s="34"/>
      <x:c r="H75" s="34"/>
      <x:c r="I75" s="38" t="n">
        <x:v>0</x:v>
      </x:c>
      <x:c r="J75" s="45" t="n">
        <x:v>0</x:v>
      </x:c>
      <x:c r="K75" s="38" t="str">
        <x:f>IF(OR(I75="",J75=""),"",I75*J75)</x:f>
      </x:c>
      <x:c r="L75" s="44"/>
      <x:c r="M75" s="34"/>
      <x:c r="N75" s="44"/>
      <x:c r="O75" s="44"/>
      <x:c r="P75" s="46" t="str">
        <x:f>IF(A75="","",IF(O75&lt;&gt;"",O75-A75,TODAY()-A75))</x:f>
      </x:c>
      <x:c r="Q75" s="47"/>
    </x:row>
    <x:row r="76">
      <x:c r="A76" s="44"/>
      <x:c r="B76" s="34"/>
      <x:c r="C76" s="34"/>
      <x:c r="D76" s="34"/>
      <x:c r="E76" s="34"/>
      <x:c r="F76" s="34"/>
      <x:c r="G76" s="34"/>
      <x:c r="H76" s="34"/>
      <x:c r="I76" s="38" t="n">
        <x:v>0</x:v>
      </x:c>
      <x:c r="J76" s="45" t="n">
        <x:v>0</x:v>
      </x:c>
      <x:c r="K76" s="38" t="str">
        <x:f>IF(OR(I76="",J76=""),"",I76*J76)</x:f>
      </x:c>
      <x:c r="L76" s="44"/>
      <x:c r="M76" s="34"/>
      <x:c r="N76" s="44"/>
      <x:c r="O76" s="44"/>
      <x:c r="P76" s="46" t="str">
        <x:f>IF(A76="","",IF(O76&lt;&gt;"",O76-A76,TODAY()-A76))</x:f>
      </x:c>
      <x:c r="Q76" s="47"/>
    </x:row>
    <x:row r="77">
      <x:c r="A77" s="44"/>
      <x:c r="B77" s="34"/>
      <x:c r="C77" s="34"/>
      <x:c r="D77" s="34"/>
      <x:c r="E77" s="34"/>
      <x:c r="F77" s="34"/>
      <x:c r="G77" s="34"/>
      <x:c r="H77" s="34"/>
      <x:c r="I77" s="38" t="n">
        <x:v>0</x:v>
      </x:c>
      <x:c r="J77" s="45" t="n">
        <x:v>0</x:v>
      </x:c>
      <x:c r="K77" s="38" t="str">
        <x:f>IF(OR(I77="",J77=""),"",I77*J77)</x:f>
      </x:c>
      <x:c r="L77" s="44"/>
      <x:c r="M77" s="34"/>
      <x:c r="N77" s="44"/>
      <x:c r="O77" s="44"/>
      <x:c r="P77" s="46" t="str">
        <x:f>IF(A77="","",IF(O77&lt;&gt;"",O77-A77,TODAY()-A77))</x:f>
      </x:c>
      <x:c r="Q77" s="47"/>
    </x:row>
    <x:row r="78">
      <x:c r="A78" s="44"/>
      <x:c r="B78" s="34"/>
      <x:c r="C78" s="34"/>
      <x:c r="D78" s="34"/>
      <x:c r="E78" s="34"/>
      <x:c r="F78" s="34"/>
      <x:c r="G78" s="34"/>
      <x:c r="H78" s="34"/>
      <x:c r="I78" s="38" t="n">
        <x:v>0</x:v>
      </x:c>
      <x:c r="J78" s="45" t="n">
        <x:v>0</x:v>
      </x:c>
      <x:c r="K78" s="38" t="str">
        <x:f>IF(OR(I78="",J78=""),"",I78*J78)</x:f>
      </x:c>
      <x:c r="L78" s="44"/>
      <x:c r="M78" s="34"/>
      <x:c r="N78" s="44"/>
      <x:c r="O78" s="44"/>
      <x:c r="P78" s="46" t="str">
        <x:f>IF(A78="","",IF(O78&lt;&gt;"",O78-A78,TODAY()-A78))</x:f>
      </x:c>
      <x:c r="Q78" s="47"/>
    </x:row>
    <x:row r="79">
      <x:c r="A79" s="44"/>
      <x:c r="B79" s="34"/>
      <x:c r="C79" s="34"/>
      <x:c r="D79" s="34"/>
      <x:c r="E79" s="34"/>
      <x:c r="F79" s="34"/>
      <x:c r="G79" s="34"/>
      <x:c r="H79" s="34"/>
      <x:c r="I79" s="38" t="n">
        <x:v>0</x:v>
      </x:c>
      <x:c r="J79" s="45" t="n">
        <x:v>0</x:v>
      </x:c>
      <x:c r="K79" s="38" t="str">
        <x:f>IF(OR(I79="",J79=""),"",I79*J79)</x:f>
      </x:c>
      <x:c r="L79" s="44"/>
      <x:c r="M79" s="34"/>
      <x:c r="N79" s="44"/>
      <x:c r="O79" s="44"/>
      <x:c r="P79" s="46" t="str">
        <x:f>IF(A79="","",IF(O79&lt;&gt;"",O79-A79,TODAY()-A79))</x:f>
      </x:c>
      <x:c r="Q79" s="47"/>
    </x:row>
    <x:row r="80">
      <x:c r="A80" s="44"/>
      <x:c r="B80" s="34"/>
      <x:c r="C80" s="34"/>
      <x:c r="D80" s="34"/>
      <x:c r="E80" s="34"/>
      <x:c r="F80" s="34"/>
      <x:c r="G80" s="34"/>
      <x:c r="H80" s="34"/>
      <x:c r="I80" s="38" t="n">
        <x:v>0</x:v>
      </x:c>
      <x:c r="J80" s="45" t="n">
        <x:v>0</x:v>
      </x:c>
      <x:c r="K80" s="38" t="str">
        <x:f>IF(OR(I80="",J80=""),"",I80*J80)</x:f>
      </x:c>
      <x:c r="L80" s="44"/>
      <x:c r="M80" s="34"/>
      <x:c r="N80" s="44"/>
      <x:c r="O80" s="44"/>
      <x:c r="P80" s="46" t="str">
        <x:f>IF(A80="","",IF(O80&lt;&gt;"",O80-A80,TODAY()-A80))</x:f>
      </x:c>
      <x:c r="Q80" s="47"/>
    </x:row>
    <x:row r="81">
      <x:c r="A81" s="44"/>
      <x:c r="B81" s="34"/>
      <x:c r="C81" s="34"/>
      <x:c r="D81" s="34"/>
      <x:c r="E81" s="34"/>
      <x:c r="F81" s="34"/>
      <x:c r="G81" s="34"/>
      <x:c r="H81" s="34"/>
      <x:c r="I81" s="38" t="n">
        <x:v>0</x:v>
      </x:c>
      <x:c r="J81" s="45" t="n">
        <x:v>0</x:v>
      </x:c>
      <x:c r="K81" s="38" t="str">
        <x:f>IF(OR(I81="",J81=""),"",I81*J81)</x:f>
      </x:c>
      <x:c r="L81" s="44"/>
      <x:c r="M81" s="34"/>
      <x:c r="N81" s="44"/>
      <x:c r="O81" s="44"/>
      <x:c r="P81" s="46" t="str">
        <x:f>IF(A81="","",IF(O81&lt;&gt;"",O81-A81,TODAY()-A81))</x:f>
      </x:c>
      <x:c r="Q81" s="47"/>
    </x:row>
    <x:row r="82">
      <x:c r="A82" s="44"/>
      <x:c r="B82" s="34"/>
      <x:c r="C82" s="34"/>
      <x:c r="D82" s="34"/>
      <x:c r="E82" s="34"/>
      <x:c r="F82" s="34"/>
      <x:c r="G82" s="34"/>
      <x:c r="H82" s="34"/>
      <x:c r="I82" s="38" t="n">
        <x:v>0</x:v>
      </x:c>
      <x:c r="J82" s="45" t="n">
        <x:v>0</x:v>
      </x:c>
      <x:c r="K82" s="38" t="str">
        <x:f>IF(OR(I82="",J82=""),"",I82*J82)</x:f>
      </x:c>
      <x:c r="L82" s="44"/>
      <x:c r="M82" s="34"/>
      <x:c r="N82" s="44"/>
      <x:c r="O82" s="44"/>
      <x:c r="P82" s="46" t="str">
        <x:f>IF(A82="","",IF(O82&lt;&gt;"",O82-A82,TODAY()-A82))</x:f>
      </x:c>
      <x:c r="Q82" s="47"/>
    </x:row>
    <x:row r="83">
      <x:c r="A83" s="44"/>
      <x:c r="B83" s="34"/>
      <x:c r="C83" s="34"/>
      <x:c r="D83" s="34"/>
      <x:c r="E83" s="34"/>
      <x:c r="F83" s="34"/>
      <x:c r="G83" s="34"/>
      <x:c r="H83" s="34"/>
      <x:c r="I83" s="38" t="n">
        <x:v>0</x:v>
      </x:c>
      <x:c r="J83" s="45" t="n">
        <x:v>0</x:v>
      </x:c>
      <x:c r="K83" s="38" t="str">
        <x:f>IF(OR(I83="",J83=""),"",I83*J83)</x:f>
      </x:c>
      <x:c r="L83" s="44"/>
      <x:c r="M83" s="34"/>
      <x:c r="N83" s="44"/>
      <x:c r="O83" s="44"/>
      <x:c r="P83" s="46" t="str">
        <x:f>IF(A83="","",IF(O83&lt;&gt;"",O83-A83,TODAY()-A83))</x:f>
      </x:c>
      <x:c r="Q83" s="47"/>
    </x:row>
    <x:row r="84">
      <x:c r="A84" s="44"/>
      <x:c r="B84" s="34"/>
      <x:c r="C84" s="34"/>
      <x:c r="D84" s="34"/>
      <x:c r="E84" s="34"/>
      <x:c r="F84" s="34"/>
      <x:c r="G84" s="34"/>
      <x:c r="H84" s="34"/>
      <x:c r="I84" s="38" t="n">
        <x:v>0</x:v>
      </x:c>
      <x:c r="J84" s="45" t="n">
        <x:v>0</x:v>
      </x:c>
      <x:c r="K84" s="38" t="str">
        <x:f>IF(OR(I84="",J84=""),"",I84*J84)</x:f>
      </x:c>
      <x:c r="L84" s="44"/>
      <x:c r="M84" s="34"/>
      <x:c r="N84" s="44"/>
      <x:c r="O84" s="44"/>
      <x:c r="P84" s="46" t="str">
        <x:f>IF(A84="","",IF(O84&lt;&gt;"",O84-A84,TODAY()-A84))</x:f>
      </x:c>
      <x:c r="Q84" s="47"/>
    </x:row>
    <x:row r="85">
      <x:c r="A85" s="44"/>
      <x:c r="B85" s="34"/>
      <x:c r="C85" s="34"/>
      <x:c r="D85" s="34"/>
      <x:c r="E85" s="34"/>
      <x:c r="F85" s="34"/>
      <x:c r="G85" s="34"/>
      <x:c r="H85" s="34"/>
      <x:c r="I85" s="38" t="n">
        <x:v>0</x:v>
      </x:c>
      <x:c r="J85" s="45" t="n">
        <x:v>0</x:v>
      </x:c>
      <x:c r="K85" s="38" t="str">
        <x:f>IF(OR(I85="",J85=""),"",I85*J85)</x:f>
      </x:c>
      <x:c r="L85" s="44"/>
      <x:c r="M85" s="34"/>
      <x:c r="N85" s="44"/>
      <x:c r="O85" s="44"/>
      <x:c r="P85" s="46" t="str">
        <x:f>IF(A85="","",IF(O85&lt;&gt;"",O85-A85,TODAY()-A85))</x:f>
      </x:c>
      <x:c r="Q85" s="47"/>
    </x:row>
    <x:row r="86">
      <x:c r="A86" s="44"/>
      <x:c r="B86" s="34"/>
      <x:c r="C86" s="34"/>
      <x:c r="D86" s="34"/>
      <x:c r="E86" s="34"/>
      <x:c r="F86" s="34"/>
      <x:c r="G86" s="34"/>
      <x:c r="H86" s="34"/>
      <x:c r="I86" s="38" t="n">
        <x:v>0</x:v>
      </x:c>
      <x:c r="J86" s="45" t="n">
        <x:v>0</x:v>
      </x:c>
      <x:c r="K86" s="38" t="str">
        <x:f>IF(OR(I86="",J86=""),"",I86*J86)</x:f>
      </x:c>
      <x:c r="L86" s="44"/>
      <x:c r="M86" s="34"/>
      <x:c r="N86" s="44"/>
      <x:c r="O86" s="44"/>
      <x:c r="P86" s="46" t="str">
        <x:f>IF(A86="","",IF(O86&lt;&gt;"",O86-A86,TODAY()-A86))</x:f>
      </x:c>
      <x:c r="Q86" s="47"/>
    </x:row>
    <x:row r="87">
      <x:c r="A87" s="44"/>
      <x:c r="B87" s="34"/>
      <x:c r="C87" s="34"/>
      <x:c r="D87" s="34"/>
      <x:c r="E87" s="34"/>
      <x:c r="F87" s="34"/>
      <x:c r="G87" s="34"/>
      <x:c r="H87" s="34"/>
      <x:c r="I87" s="38" t="n">
        <x:v>0</x:v>
      </x:c>
      <x:c r="J87" s="45" t="n">
        <x:v>0</x:v>
      </x:c>
      <x:c r="K87" s="38" t="str">
        <x:f>IF(OR(I87="",J87=""),"",I87*J87)</x:f>
      </x:c>
      <x:c r="L87" s="44"/>
      <x:c r="M87" s="34"/>
      <x:c r="N87" s="44"/>
      <x:c r="O87" s="44"/>
      <x:c r="P87" s="46" t="str">
        <x:f>IF(A87="","",IF(O87&lt;&gt;"",O87-A87,TODAY()-A87))</x:f>
      </x:c>
      <x:c r="Q87" s="47"/>
    </x:row>
    <x:row r="88">
      <x:c r="A88" s="44"/>
      <x:c r="B88" s="34"/>
      <x:c r="C88" s="34"/>
      <x:c r="D88" s="34"/>
      <x:c r="E88" s="34"/>
      <x:c r="F88" s="34"/>
      <x:c r="G88" s="34"/>
      <x:c r="H88" s="34"/>
      <x:c r="I88" s="38" t="n">
        <x:v>0</x:v>
      </x:c>
      <x:c r="J88" s="45" t="n">
        <x:v>0</x:v>
      </x:c>
      <x:c r="K88" s="38" t="str">
        <x:f>IF(OR(I88="",J88=""),"",I88*J88)</x:f>
      </x:c>
      <x:c r="L88" s="44"/>
      <x:c r="M88" s="34"/>
      <x:c r="N88" s="44"/>
      <x:c r="O88" s="44"/>
      <x:c r="P88" s="46" t="str">
        <x:f>IF(A88="","",IF(O88&lt;&gt;"",O88-A88,TODAY()-A88))</x:f>
      </x:c>
      <x:c r="Q88" s="47"/>
    </x:row>
    <x:row r="89">
      <x:c r="A89" s="44"/>
      <x:c r="B89" s="34"/>
      <x:c r="C89" s="34"/>
      <x:c r="D89" s="34"/>
      <x:c r="E89" s="34"/>
      <x:c r="F89" s="34"/>
      <x:c r="G89" s="34"/>
      <x:c r="H89" s="34"/>
      <x:c r="I89" s="38" t="n">
        <x:v>0</x:v>
      </x:c>
      <x:c r="J89" s="45" t="n">
        <x:v>0</x:v>
      </x:c>
      <x:c r="K89" s="38" t="str">
        <x:f>IF(OR(I89="",J89=""),"",I89*J89)</x:f>
      </x:c>
      <x:c r="L89" s="44"/>
      <x:c r="M89" s="34"/>
      <x:c r="N89" s="44"/>
      <x:c r="O89" s="44"/>
      <x:c r="P89" s="46" t="str">
        <x:f>IF(A89="","",IF(O89&lt;&gt;"",O89-A89,TODAY()-A89))</x:f>
      </x:c>
      <x:c r="Q89" s="47"/>
    </x:row>
    <x:row r="90">
      <x:c r="A90" s="44"/>
      <x:c r="B90" s="34"/>
      <x:c r="C90" s="34"/>
      <x:c r="D90" s="34"/>
      <x:c r="E90" s="34"/>
      <x:c r="F90" s="34"/>
      <x:c r="G90" s="34"/>
      <x:c r="H90" s="34"/>
      <x:c r="I90" s="38" t="n">
        <x:v>0</x:v>
      </x:c>
      <x:c r="J90" s="45" t="n">
        <x:v>0</x:v>
      </x:c>
      <x:c r="K90" s="38" t="str">
        <x:f>IF(OR(I90="",J90=""),"",I90*J90)</x:f>
      </x:c>
      <x:c r="L90" s="44"/>
      <x:c r="M90" s="34"/>
      <x:c r="N90" s="44"/>
      <x:c r="O90" s="44"/>
      <x:c r="P90" s="46" t="str">
        <x:f>IF(A90="","",IF(O90&lt;&gt;"",O90-A90,TODAY()-A90))</x:f>
      </x:c>
      <x:c r="Q90" s="47"/>
    </x:row>
    <x:row r="91">
      <x:c r="A91" s="44"/>
      <x:c r="B91" s="34"/>
      <x:c r="C91" s="34"/>
      <x:c r="D91" s="34"/>
      <x:c r="E91" s="34"/>
      <x:c r="F91" s="34"/>
      <x:c r="G91" s="34"/>
      <x:c r="H91" s="34"/>
      <x:c r="I91" s="38" t="n">
        <x:v>0</x:v>
      </x:c>
      <x:c r="J91" s="45" t="n">
        <x:v>0</x:v>
      </x:c>
      <x:c r="K91" s="38" t="str">
        <x:f>IF(OR(I91="",J91=""),"",I91*J91)</x:f>
      </x:c>
      <x:c r="L91" s="44"/>
      <x:c r="M91" s="34"/>
      <x:c r="N91" s="44"/>
      <x:c r="O91" s="44"/>
      <x:c r="P91" s="46" t="str">
        <x:f>IF(A91="","",IF(O91&lt;&gt;"",O91-A91,TODAY()-A91))</x:f>
      </x:c>
      <x:c r="Q91" s="47"/>
    </x:row>
    <x:row r="92">
      <x:c r="A92" s="44"/>
      <x:c r="B92" s="34"/>
      <x:c r="C92" s="34"/>
      <x:c r="D92" s="34"/>
      <x:c r="E92" s="34"/>
      <x:c r="F92" s="34"/>
      <x:c r="G92" s="34"/>
      <x:c r="H92" s="34"/>
      <x:c r="I92" s="38" t="n">
        <x:v>0</x:v>
      </x:c>
      <x:c r="J92" s="45" t="n">
        <x:v>0</x:v>
      </x:c>
      <x:c r="K92" s="38" t="str">
        <x:f>IF(OR(I92="",J92=""),"",I92*J92)</x:f>
      </x:c>
      <x:c r="L92" s="44"/>
      <x:c r="M92" s="34"/>
      <x:c r="N92" s="44"/>
      <x:c r="O92" s="44"/>
      <x:c r="P92" s="46" t="str">
        <x:f>IF(A92="","",IF(O92&lt;&gt;"",O92-A92,TODAY()-A92))</x:f>
      </x:c>
      <x:c r="Q92" s="47"/>
    </x:row>
    <x:row r="93">
      <x:c r="A93" s="44"/>
      <x:c r="B93" s="34"/>
      <x:c r="C93" s="34"/>
      <x:c r="D93" s="34"/>
      <x:c r="E93" s="34"/>
      <x:c r="F93" s="34"/>
      <x:c r="G93" s="34"/>
      <x:c r="H93" s="34"/>
      <x:c r="I93" s="38" t="n">
        <x:v>0</x:v>
      </x:c>
      <x:c r="J93" s="45" t="n">
        <x:v>0</x:v>
      </x:c>
      <x:c r="K93" s="38" t="str">
        <x:f>IF(OR(I93="",J93=""),"",I93*J93)</x:f>
      </x:c>
      <x:c r="L93" s="44"/>
      <x:c r="M93" s="34"/>
      <x:c r="N93" s="44"/>
      <x:c r="O93" s="44"/>
      <x:c r="P93" s="46" t="str">
        <x:f>IF(A93="","",IF(O93&lt;&gt;"",O93-A93,TODAY()-A93))</x:f>
      </x:c>
      <x:c r="Q93" s="47"/>
    </x:row>
    <x:row r="94">
      <x:c r="A94" s="44"/>
      <x:c r="B94" s="34"/>
      <x:c r="C94" s="34"/>
      <x:c r="D94" s="34"/>
      <x:c r="E94" s="34"/>
      <x:c r="F94" s="34"/>
      <x:c r="G94" s="34"/>
      <x:c r="H94" s="34"/>
      <x:c r="I94" s="38" t="n">
        <x:v>0</x:v>
      </x:c>
      <x:c r="J94" s="45" t="n">
        <x:v>0</x:v>
      </x:c>
      <x:c r="K94" s="38" t="str">
        <x:f>IF(OR(I94="",J94=""),"",I94*J94)</x:f>
      </x:c>
      <x:c r="L94" s="44"/>
      <x:c r="M94" s="34"/>
      <x:c r="N94" s="44"/>
      <x:c r="O94" s="44"/>
      <x:c r="P94" s="46" t="str">
        <x:f>IF(A94="","",IF(O94&lt;&gt;"",O94-A94,TODAY()-A94))</x:f>
      </x:c>
      <x:c r="Q94" s="47"/>
    </x:row>
    <x:row r="95">
      <x:c r="A95" s="44"/>
      <x:c r="B95" s="34"/>
      <x:c r="C95" s="34"/>
      <x:c r="D95" s="34"/>
      <x:c r="E95" s="34"/>
      <x:c r="F95" s="34"/>
      <x:c r="G95" s="34"/>
      <x:c r="H95" s="34"/>
      <x:c r="I95" s="38" t="n">
        <x:v>0</x:v>
      </x:c>
      <x:c r="J95" s="45" t="n">
        <x:v>0</x:v>
      </x:c>
      <x:c r="K95" s="38" t="str">
        <x:f>IF(OR(I95="",J95=""),"",I95*J95)</x:f>
      </x:c>
      <x:c r="L95" s="44"/>
      <x:c r="M95" s="34"/>
      <x:c r="N95" s="44"/>
      <x:c r="O95" s="44"/>
      <x:c r="P95" s="46" t="str">
        <x:f>IF(A95="","",IF(O95&lt;&gt;"",O95-A95,TODAY()-A95))</x:f>
      </x:c>
      <x:c r="Q95" s="47"/>
    </x:row>
    <x:row r="96">
      <x:c r="A96" s="44"/>
      <x:c r="B96" s="34"/>
      <x:c r="C96" s="34"/>
      <x:c r="D96" s="34"/>
      <x:c r="E96" s="34"/>
      <x:c r="F96" s="34"/>
      <x:c r="G96" s="34"/>
      <x:c r="H96" s="34"/>
      <x:c r="I96" s="38" t="n">
        <x:v>0</x:v>
      </x:c>
      <x:c r="J96" s="45" t="n">
        <x:v>0</x:v>
      </x:c>
      <x:c r="K96" s="38" t="str">
        <x:f>IF(OR(I96="",J96=""),"",I96*J96)</x:f>
      </x:c>
      <x:c r="L96" s="44"/>
      <x:c r="M96" s="34"/>
      <x:c r="N96" s="44"/>
      <x:c r="O96" s="44"/>
      <x:c r="P96" s="46" t="str">
        <x:f>IF(A96="","",IF(O96&lt;&gt;"",O96-A96,TODAY()-A96))</x:f>
      </x:c>
      <x:c r="Q96" s="47"/>
    </x:row>
    <x:row r="97">
      <x:c r="A97" s="44"/>
      <x:c r="B97" s="34"/>
      <x:c r="C97" s="34"/>
      <x:c r="D97" s="34"/>
      <x:c r="E97" s="34"/>
      <x:c r="F97" s="34"/>
      <x:c r="G97" s="34"/>
      <x:c r="H97" s="34"/>
      <x:c r="I97" s="38" t="n">
        <x:v>0</x:v>
      </x:c>
      <x:c r="J97" s="45" t="n">
        <x:v>0</x:v>
      </x:c>
      <x:c r="K97" s="38" t="str">
        <x:f>IF(OR(I97="",J97=""),"",I97*J97)</x:f>
      </x:c>
      <x:c r="L97" s="44"/>
      <x:c r="M97" s="34"/>
      <x:c r="N97" s="44"/>
      <x:c r="O97" s="44"/>
      <x:c r="P97" s="46" t="str">
        <x:f>IF(A97="","",IF(O97&lt;&gt;"",O97-A97,TODAY()-A97))</x:f>
      </x:c>
      <x:c r="Q97" s="47"/>
    </x:row>
    <x:row r="98">
      <x:c r="A98" s="44"/>
      <x:c r="B98" s="34"/>
      <x:c r="C98" s="34"/>
      <x:c r="D98" s="34"/>
      <x:c r="E98" s="34"/>
      <x:c r="F98" s="34"/>
      <x:c r="G98" s="34"/>
      <x:c r="H98" s="34"/>
      <x:c r="I98" s="38" t="n">
        <x:v>0</x:v>
      </x:c>
      <x:c r="J98" s="45" t="n">
        <x:v>0</x:v>
      </x:c>
      <x:c r="K98" s="38" t="str">
        <x:f>IF(OR(I98="",J98=""),"",I98*J98)</x:f>
      </x:c>
      <x:c r="L98" s="44"/>
      <x:c r="M98" s="34"/>
      <x:c r="N98" s="44"/>
      <x:c r="O98" s="44"/>
      <x:c r="P98" s="46" t="str">
        <x:f>IF(A98="","",IF(O98&lt;&gt;"",O98-A98,TODAY()-A98))</x:f>
      </x:c>
      <x:c r="Q98" s="47"/>
    </x:row>
    <x:row r="99">
      <x:c r="A99" s="44"/>
      <x:c r="B99" s="34"/>
      <x:c r="C99" s="34"/>
      <x:c r="D99" s="34"/>
      <x:c r="E99" s="34"/>
      <x:c r="F99" s="34"/>
      <x:c r="G99" s="34"/>
      <x:c r="H99" s="34"/>
      <x:c r="I99" s="38" t="n">
        <x:v>0</x:v>
      </x:c>
      <x:c r="J99" s="45" t="n">
        <x:v>0</x:v>
      </x:c>
      <x:c r="K99" s="38" t="str">
        <x:f>IF(OR(I99="",J99=""),"",I99*J99)</x:f>
      </x:c>
      <x:c r="L99" s="44"/>
      <x:c r="M99" s="34"/>
      <x:c r="N99" s="44"/>
      <x:c r="O99" s="44"/>
      <x:c r="P99" s="46" t="str">
        <x:f>IF(A99="","",IF(O99&lt;&gt;"",O99-A99,TODAY()-A99))</x:f>
      </x:c>
      <x:c r="Q99" s="47"/>
    </x:row>
    <x:row r="100">
      <x:c r="A100" s="44"/>
      <x:c r="B100" s="34"/>
      <x:c r="C100" s="34"/>
      <x:c r="D100" s="34"/>
      <x:c r="E100" s="34"/>
      <x:c r="F100" s="34"/>
      <x:c r="G100" s="34"/>
      <x:c r="H100" s="34"/>
      <x:c r="I100" s="38" t="n">
        <x:v>0</x:v>
      </x:c>
      <x:c r="J100" s="45" t="n">
        <x:v>0</x:v>
      </x:c>
      <x:c r="K100" s="38" t="str">
        <x:f>IF(OR(I100="",J100=""),"",I100*J100)</x:f>
      </x:c>
      <x:c r="L100" s="44"/>
      <x:c r="M100" s="34"/>
      <x:c r="N100" s="44"/>
      <x:c r="O100" s="44"/>
      <x:c r="P100" s="46" t="str">
        <x:f>IF(A100="","",IF(O100&lt;&gt;"",O100-A100,TODAY()-A100))</x:f>
      </x:c>
      <x:c r="Q100" s="47"/>
    </x:row>
    <x:row r="101">
      <x:c r="A101" s="44"/>
      <x:c r="B101" s="34"/>
      <x:c r="C101" s="34"/>
      <x:c r="D101" s="34"/>
      <x:c r="E101" s="34"/>
      <x:c r="F101" s="34"/>
      <x:c r="G101" s="34"/>
      <x:c r="H101" s="34"/>
      <x:c r="I101" s="38" t="n">
        <x:v>0</x:v>
      </x:c>
      <x:c r="J101" s="45" t="n">
        <x:v>0</x:v>
      </x:c>
      <x:c r="K101" s="38" t="str">
        <x:f>IF(OR(I101="",J101=""),"",I101*J101)</x:f>
      </x:c>
      <x:c r="L101" s="44"/>
      <x:c r="M101" s="34"/>
      <x:c r="N101" s="44"/>
      <x:c r="O101" s="44"/>
      <x:c r="P101" s="46" t="str">
        <x:f>IF(A101="","",IF(O101&lt;&gt;"",O101-A101,TODAY()-A101))</x:f>
      </x:c>
      <x:c r="Q101" s="47"/>
    </x:row>
    <x:row r="102">
      <x:c r="A102" s="44"/>
      <x:c r="B102" s="34"/>
      <x:c r="C102" s="34"/>
      <x:c r="D102" s="34"/>
      <x:c r="E102" s="34"/>
      <x:c r="F102" s="34"/>
      <x:c r="G102" s="34"/>
      <x:c r="H102" s="34"/>
      <x:c r="I102" s="38" t="n">
        <x:v>0</x:v>
      </x:c>
      <x:c r="J102" s="45" t="n">
        <x:v>0</x:v>
      </x:c>
      <x:c r="K102" s="38" t="str">
        <x:f>IF(OR(I102="",J102=""),"",I102*J102)</x:f>
      </x:c>
      <x:c r="L102" s="44"/>
      <x:c r="M102" s="34"/>
      <x:c r="N102" s="44"/>
      <x:c r="O102" s="44"/>
      <x:c r="P102" s="46" t="str">
        <x:f>IF(A102="","",IF(O102&lt;&gt;"",O102-A102,TODAY()-A102))</x:f>
      </x:c>
      <x:c r="Q102" s="47"/>
    </x:row>
    <x:row r="103">
      <x:c r="A103" s="44"/>
      <x:c r="B103" s="34"/>
      <x:c r="C103" s="34"/>
      <x:c r="D103" s="34"/>
      <x:c r="E103" s="34"/>
      <x:c r="F103" s="34"/>
      <x:c r="G103" s="34"/>
      <x:c r="H103" s="34"/>
      <x:c r="I103" s="38" t="n">
        <x:v>0</x:v>
      </x:c>
      <x:c r="J103" s="45" t="n">
        <x:v>0</x:v>
      </x:c>
      <x:c r="K103" s="38" t="str">
        <x:f>IF(OR(I103="",J103=""),"",I103*J103)</x:f>
      </x:c>
      <x:c r="L103" s="44"/>
      <x:c r="M103" s="34"/>
      <x:c r="N103" s="44"/>
      <x:c r="O103" s="44"/>
      <x:c r="P103" s="46" t="str">
        <x:f>IF(A103="","",IF(O103&lt;&gt;"",O103-A103,TODAY()-A103))</x:f>
      </x:c>
      <x:c r="Q103" s="47"/>
    </x:row>
    <x:row r="104">
      <x:c r="A104" s="44"/>
      <x:c r="B104" s="34"/>
      <x:c r="C104" s="34"/>
      <x:c r="D104" s="34"/>
      <x:c r="E104" s="34"/>
      <x:c r="F104" s="34"/>
      <x:c r="G104" s="34"/>
      <x:c r="H104" s="34"/>
      <x:c r="I104" s="38" t="n">
        <x:v>0</x:v>
      </x:c>
      <x:c r="J104" s="45" t="n">
        <x:v>0</x:v>
      </x:c>
      <x:c r="K104" s="38" t="str">
        <x:f>IF(OR(I104="",J104=""),"",I104*J104)</x:f>
      </x:c>
      <x:c r="L104" s="44"/>
      <x:c r="M104" s="34"/>
      <x:c r="N104" s="44"/>
      <x:c r="O104" s="44"/>
      <x:c r="P104" s="46" t="str">
        <x:f>IF(A104="","",IF(O104&lt;&gt;"",O104-A104,TODAY()-A104))</x:f>
      </x:c>
      <x:c r="Q104" s="47"/>
    </x:row>
    <x:row r="105">
      <x:c r="A105" s="44"/>
      <x:c r="B105" s="34"/>
      <x:c r="C105" s="34"/>
      <x:c r="D105" s="34"/>
      <x:c r="E105" s="34"/>
      <x:c r="F105" s="34"/>
      <x:c r="G105" s="34"/>
      <x:c r="H105" s="34"/>
      <x:c r="I105" s="38" t="n">
        <x:v>0</x:v>
      </x:c>
      <x:c r="J105" s="45" t="n">
        <x:v>0</x:v>
      </x:c>
      <x:c r="K105" s="38" t="str">
        <x:f>IF(OR(I105="",J105=""),"",I105*J105)</x:f>
      </x:c>
      <x:c r="L105" s="44"/>
      <x:c r="M105" s="34"/>
      <x:c r="N105" s="44"/>
      <x:c r="O105" s="44"/>
      <x:c r="P105" s="46" t="str">
        <x:f>IF(A105="","",IF(O105&lt;&gt;"",O105-A105,TODAY()-A105))</x:f>
      </x:c>
      <x:c r="Q105" s="47"/>
    </x:row>
    <x:row r="106">
      <x:c r="A106" s="44"/>
      <x:c r="B106" s="34"/>
      <x:c r="C106" s="34"/>
      <x:c r="D106" s="34"/>
      <x:c r="E106" s="34"/>
      <x:c r="F106" s="34"/>
      <x:c r="G106" s="34"/>
      <x:c r="H106" s="34"/>
      <x:c r="I106" s="38" t="n">
        <x:v>0</x:v>
      </x:c>
      <x:c r="J106" s="45" t="n">
        <x:v>0</x:v>
      </x:c>
      <x:c r="K106" s="38" t="str">
        <x:f>IF(OR(I106="",J106=""),"",I106*J106)</x:f>
      </x:c>
      <x:c r="L106" s="44"/>
      <x:c r="M106" s="34"/>
      <x:c r="N106" s="44"/>
      <x:c r="O106" s="44"/>
      <x:c r="P106" s="46" t="str">
        <x:f>IF(A106="","",IF(O106&lt;&gt;"",O106-A106,TODAY()-A106))</x:f>
      </x:c>
      <x:c r="Q106" s="47"/>
    </x:row>
    <x:row r="107">
      <x:c r="A107" s="44"/>
      <x:c r="B107" s="34"/>
      <x:c r="C107" s="34"/>
      <x:c r="D107" s="34"/>
      <x:c r="E107" s="34"/>
      <x:c r="F107" s="34"/>
      <x:c r="G107" s="34"/>
      <x:c r="H107" s="34"/>
      <x:c r="I107" s="38" t="n">
        <x:v>0</x:v>
      </x:c>
      <x:c r="J107" s="45" t="n">
        <x:v>0</x:v>
      </x:c>
      <x:c r="K107" s="38" t="str">
        <x:f>IF(OR(I107="",J107=""),"",I107*J107)</x:f>
      </x:c>
      <x:c r="L107" s="44"/>
      <x:c r="M107" s="34"/>
      <x:c r="N107" s="44"/>
      <x:c r="O107" s="44"/>
      <x:c r="P107" s="46" t="str">
        <x:f>IF(A107="","",IF(O107&lt;&gt;"",O107-A107,TODAY()-A107))</x:f>
      </x:c>
      <x:c r="Q107" s="47"/>
    </x:row>
    <x:row r="108">
      <x:c r="A108" s="44"/>
      <x:c r="B108" s="34"/>
      <x:c r="C108" s="34"/>
      <x:c r="D108" s="34"/>
      <x:c r="E108" s="34"/>
      <x:c r="F108" s="34"/>
      <x:c r="G108" s="34"/>
      <x:c r="H108" s="34"/>
      <x:c r="I108" s="38" t="n">
        <x:v>0</x:v>
      </x:c>
      <x:c r="J108" s="45" t="n">
        <x:v>0</x:v>
      </x:c>
      <x:c r="K108" s="38" t="str">
        <x:f>IF(OR(I108="",J108=""),"",I108*J108)</x:f>
      </x:c>
      <x:c r="L108" s="44"/>
      <x:c r="M108" s="34"/>
      <x:c r="N108" s="44"/>
      <x:c r="O108" s="44"/>
      <x:c r="P108" s="46" t="str">
        <x:f>IF(A108="","",IF(O108&lt;&gt;"",O108-A108,TODAY()-A108))</x:f>
      </x:c>
      <x:c r="Q108" s="47"/>
    </x:row>
    <x:row r="109">
      <x:c r="A109" s="44"/>
      <x:c r="B109" s="34"/>
      <x:c r="C109" s="34"/>
      <x:c r="D109" s="34"/>
      <x:c r="E109" s="34"/>
      <x:c r="F109" s="34"/>
      <x:c r="G109" s="34"/>
      <x:c r="H109" s="34"/>
      <x:c r="I109" s="38" t="n">
        <x:v>0</x:v>
      </x:c>
      <x:c r="J109" s="45" t="n">
        <x:v>0</x:v>
      </x:c>
      <x:c r="K109" s="38" t="str">
        <x:f>IF(OR(I109="",J109=""),"",I109*J109)</x:f>
      </x:c>
      <x:c r="L109" s="44"/>
      <x:c r="M109" s="34"/>
      <x:c r="N109" s="44"/>
      <x:c r="O109" s="44"/>
      <x:c r="P109" s="46" t="str">
        <x:f>IF(A109="","",IF(O109&lt;&gt;"",O109-A109,TODAY()-A109))</x:f>
      </x:c>
      <x:c r="Q109" s="47"/>
    </x:row>
    <x:row r="110">
      <x:c r="A110" s="44"/>
      <x:c r="B110" s="34"/>
      <x:c r="C110" s="34"/>
      <x:c r="D110" s="34"/>
      <x:c r="E110" s="34"/>
      <x:c r="F110" s="34"/>
      <x:c r="G110" s="34"/>
      <x:c r="H110" s="34"/>
      <x:c r="I110" s="38" t="n">
        <x:v>0</x:v>
      </x:c>
      <x:c r="J110" s="45" t="n">
        <x:v>0</x:v>
      </x:c>
      <x:c r="K110" s="38" t="str">
        <x:f>IF(OR(I110="",J110=""),"",I110*J110)</x:f>
      </x:c>
      <x:c r="L110" s="44"/>
      <x:c r="M110" s="34"/>
      <x:c r="N110" s="44"/>
      <x:c r="O110" s="44"/>
      <x:c r="P110" s="46" t="str">
        <x:f>IF(A110="","",IF(O110&lt;&gt;"",O110-A110,TODAY()-A110))</x:f>
      </x:c>
      <x:c r="Q110" s="47"/>
    </x:row>
    <x:row r="111">
      <x:c r="A111" s="44"/>
      <x:c r="B111" s="34"/>
      <x:c r="C111" s="34"/>
      <x:c r="D111" s="34"/>
      <x:c r="E111" s="34"/>
      <x:c r="F111" s="34"/>
      <x:c r="G111" s="34"/>
      <x:c r="H111" s="34"/>
      <x:c r="I111" s="38" t="n">
        <x:v>0</x:v>
      </x:c>
      <x:c r="J111" s="45" t="n">
        <x:v>0</x:v>
      </x:c>
      <x:c r="K111" s="38" t="str">
        <x:f>IF(OR(I111="",J111=""),"",I111*J111)</x:f>
      </x:c>
      <x:c r="L111" s="44"/>
      <x:c r="M111" s="34"/>
      <x:c r="N111" s="44"/>
      <x:c r="O111" s="44"/>
      <x:c r="P111" s="46" t="str">
        <x:f>IF(A111="","",IF(O111&lt;&gt;"",O111-A111,TODAY()-A111))</x:f>
      </x:c>
      <x:c r="Q111" s="47"/>
    </x:row>
    <x:row r="112">
      <x:c r="A112" s="44"/>
      <x:c r="B112" s="34"/>
      <x:c r="C112" s="34"/>
      <x:c r="D112" s="34"/>
      <x:c r="E112" s="34"/>
      <x:c r="F112" s="34"/>
      <x:c r="G112" s="34"/>
      <x:c r="H112" s="34"/>
      <x:c r="I112" s="38" t="n">
        <x:v>0</x:v>
      </x:c>
      <x:c r="J112" s="45" t="n">
        <x:v>0</x:v>
      </x:c>
      <x:c r="K112" s="38" t="str">
        <x:f>IF(OR(I112="",J112=""),"",I112*J112)</x:f>
      </x:c>
      <x:c r="L112" s="44"/>
      <x:c r="M112" s="34"/>
      <x:c r="N112" s="44"/>
      <x:c r="O112" s="44"/>
      <x:c r="P112" s="46" t="str">
        <x:f>IF(A112="","",IF(O112&lt;&gt;"",O112-A112,TODAY()-A112))</x:f>
      </x:c>
      <x:c r="Q112" s="47"/>
    </x:row>
    <x:row r="113">
      <x:c r="A113" s="44"/>
      <x:c r="B113" s="34"/>
      <x:c r="C113" s="34"/>
      <x:c r="D113" s="34"/>
      <x:c r="E113" s="34"/>
      <x:c r="F113" s="34"/>
      <x:c r="G113" s="34"/>
      <x:c r="H113" s="34"/>
      <x:c r="I113" s="38" t="n">
        <x:v>0</x:v>
      </x:c>
      <x:c r="J113" s="45" t="n">
        <x:v>0</x:v>
      </x:c>
      <x:c r="K113" s="38" t="str">
        <x:f>IF(OR(I113="",J113=""),"",I113*J113)</x:f>
      </x:c>
      <x:c r="L113" s="44"/>
      <x:c r="M113" s="34"/>
      <x:c r="N113" s="44"/>
      <x:c r="O113" s="44"/>
      <x:c r="P113" s="46" t="str">
        <x:f>IF(A113="","",IF(O113&lt;&gt;"",O113-A113,TODAY()-A113))</x:f>
      </x:c>
      <x:c r="Q113" s="47"/>
    </x:row>
    <x:row r="114">
      <x:c r="A114" s="44"/>
      <x:c r="B114" s="34"/>
      <x:c r="C114" s="34"/>
      <x:c r="D114" s="34"/>
      <x:c r="E114" s="34"/>
      <x:c r="F114" s="34"/>
      <x:c r="G114" s="34"/>
      <x:c r="H114" s="34"/>
      <x:c r="I114" s="38" t="n">
        <x:v>0</x:v>
      </x:c>
      <x:c r="J114" s="45" t="n">
        <x:v>0</x:v>
      </x:c>
      <x:c r="K114" s="38" t="str">
        <x:f>IF(OR(I114="",J114=""),"",I114*J114)</x:f>
      </x:c>
      <x:c r="L114" s="44"/>
      <x:c r="M114" s="34"/>
      <x:c r="N114" s="44"/>
      <x:c r="O114" s="44"/>
      <x:c r="P114" s="46" t="str">
        <x:f>IF(A114="","",IF(O114&lt;&gt;"",O114-A114,TODAY()-A114))</x:f>
      </x:c>
      <x:c r="Q114" s="47"/>
    </x:row>
    <x:row r="115">
      <x:c r="A115" s="44"/>
      <x:c r="B115" s="34"/>
      <x:c r="C115" s="34"/>
      <x:c r="D115" s="34"/>
      <x:c r="E115" s="34"/>
      <x:c r="F115" s="34"/>
      <x:c r="G115" s="34"/>
      <x:c r="H115" s="34"/>
      <x:c r="I115" s="38" t="n">
        <x:v>0</x:v>
      </x:c>
      <x:c r="J115" s="45" t="n">
        <x:v>0</x:v>
      </x:c>
      <x:c r="K115" s="38" t="str">
        <x:f>IF(OR(I115="",J115=""),"",I115*J115)</x:f>
      </x:c>
      <x:c r="L115" s="44"/>
      <x:c r="M115" s="34"/>
      <x:c r="N115" s="44"/>
      <x:c r="O115" s="44"/>
      <x:c r="P115" s="46" t="str">
        <x:f>IF(A115="","",IF(O115&lt;&gt;"",O115-A115,TODAY()-A115))</x:f>
      </x:c>
      <x:c r="Q115" s="47"/>
    </x:row>
    <x:row r="116">
      <x:c r="A116" s="44"/>
      <x:c r="B116" s="34"/>
      <x:c r="C116" s="34"/>
      <x:c r="D116" s="34"/>
      <x:c r="E116" s="34"/>
      <x:c r="F116" s="34"/>
      <x:c r="G116" s="34"/>
      <x:c r="H116" s="34"/>
      <x:c r="I116" s="38" t="n">
        <x:v>0</x:v>
      </x:c>
      <x:c r="J116" s="45" t="n">
        <x:v>0</x:v>
      </x:c>
      <x:c r="K116" s="38" t="str">
        <x:f>IF(OR(I116="",J116=""),"",I116*J116)</x:f>
      </x:c>
      <x:c r="L116" s="44"/>
      <x:c r="M116" s="34"/>
      <x:c r="N116" s="44"/>
      <x:c r="O116" s="44"/>
      <x:c r="P116" s="46" t="str">
        <x:f>IF(A116="","",IF(O116&lt;&gt;"",O116-A116,TODAY()-A116))</x:f>
      </x:c>
      <x:c r="Q116" s="47"/>
    </x:row>
    <x:row r="117">
      <x:c r="A117" s="44"/>
      <x:c r="B117" s="34"/>
      <x:c r="C117" s="34"/>
      <x:c r="D117" s="34"/>
      <x:c r="E117" s="34"/>
      <x:c r="F117" s="34"/>
      <x:c r="G117" s="34"/>
      <x:c r="H117" s="34"/>
      <x:c r="I117" s="38" t="n">
        <x:v>0</x:v>
      </x:c>
      <x:c r="J117" s="45" t="n">
        <x:v>0</x:v>
      </x:c>
      <x:c r="K117" s="38" t="str">
        <x:f>IF(OR(I117="",J117=""),"",I117*J117)</x:f>
      </x:c>
      <x:c r="L117" s="44"/>
      <x:c r="M117" s="34"/>
      <x:c r="N117" s="44"/>
      <x:c r="O117" s="44"/>
      <x:c r="P117" s="46" t="str">
        <x:f>IF(A117="","",IF(O117&lt;&gt;"",O117-A117,TODAY()-A117))</x:f>
      </x:c>
      <x:c r="Q117" s="47"/>
    </x:row>
    <x:row r="118">
      <x:c r="A118" s="44"/>
      <x:c r="B118" s="34"/>
      <x:c r="C118" s="34"/>
      <x:c r="D118" s="34"/>
      <x:c r="E118" s="34"/>
      <x:c r="F118" s="34"/>
      <x:c r="G118" s="34"/>
      <x:c r="H118" s="34"/>
      <x:c r="I118" s="38" t="n">
        <x:v>0</x:v>
      </x:c>
      <x:c r="J118" s="45" t="n">
        <x:v>0</x:v>
      </x:c>
      <x:c r="K118" s="38" t="str">
        <x:f>IF(OR(I118="",J118=""),"",I118*J118)</x:f>
      </x:c>
      <x:c r="L118" s="44"/>
      <x:c r="M118" s="34"/>
      <x:c r="N118" s="44"/>
      <x:c r="O118" s="44"/>
      <x:c r="P118" s="46" t="str">
        <x:f>IF(A118="","",IF(O118&lt;&gt;"",O118-A118,TODAY()-A118))</x:f>
      </x:c>
      <x:c r="Q118" s="47"/>
    </x:row>
    <x:row r="119">
      <x:c r="A119" s="44"/>
      <x:c r="B119" s="34"/>
      <x:c r="C119" s="34"/>
      <x:c r="D119" s="34"/>
      <x:c r="E119" s="34"/>
      <x:c r="F119" s="34"/>
      <x:c r="G119" s="34"/>
      <x:c r="H119" s="34"/>
      <x:c r="I119" s="38" t="n">
        <x:v>0</x:v>
      </x:c>
      <x:c r="J119" s="45" t="n">
        <x:v>0</x:v>
      </x:c>
      <x:c r="K119" s="38" t="str">
        <x:f>IF(OR(I119="",J119=""),"",I119*J119)</x:f>
      </x:c>
      <x:c r="L119" s="44"/>
      <x:c r="M119" s="34"/>
      <x:c r="N119" s="44"/>
      <x:c r="O119" s="44"/>
      <x:c r="P119" s="46" t="str">
        <x:f>IF(A119="","",IF(O119&lt;&gt;"",O119-A119,TODAY()-A119))</x:f>
      </x:c>
      <x:c r="Q119" s="47"/>
    </x:row>
    <x:row r="120">
      <x:c r="A120" s="44"/>
      <x:c r="B120" s="34"/>
      <x:c r="C120" s="34"/>
      <x:c r="D120" s="34"/>
      <x:c r="E120" s="34"/>
      <x:c r="F120" s="34"/>
      <x:c r="G120" s="34"/>
      <x:c r="H120" s="34"/>
      <x:c r="I120" s="38" t="n">
        <x:v>0</x:v>
      </x:c>
      <x:c r="J120" s="45" t="n">
        <x:v>0</x:v>
      </x:c>
      <x:c r="K120" s="38" t="str">
        <x:f>IF(OR(I120="",J120=""),"",I120*J120)</x:f>
      </x:c>
      <x:c r="L120" s="44"/>
      <x:c r="M120" s="34"/>
      <x:c r="N120" s="44"/>
      <x:c r="O120" s="44"/>
      <x:c r="P120" s="46" t="str">
        <x:f>IF(A120="","",IF(O120&lt;&gt;"",O120-A120,TODAY()-A120))</x:f>
      </x:c>
      <x:c r="Q120" s="47"/>
    </x:row>
    <x:row r="121">
      <x:c r="A121" s="44"/>
      <x:c r="B121" s="34"/>
      <x:c r="C121" s="34"/>
      <x:c r="D121" s="34"/>
      <x:c r="E121" s="34"/>
      <x:c r="F121" s="34"/>
      <x:c r="G121" s="34"/>
      <x:c r="H121" s="34"/>
      <x:c r="I121" s="38" t="n">
        <x:v>0</x:v>
      </x:c>
      <x:c r="J121" s="45" t="n">
        <x:v>0</x:v>
      </x:c>
      <x:c r="K121" s="38" t="str">
        <x:f>IF(OR(I121="",J121=""),"",I121*J121)</x:f>
      </x:c>
      <x:c r="L121" s="44"/>
      <x:c r="M121" s="34"/>
      <x:c r="N121" s="44"/>
      <x:c r="O121" s="44"/>
      <x:c r="P121" s="46" t="str">
        <x:f>IF(A121="","",IF(O121&lt;&gt;"",O121-A121,TODAY()-A121))</x:f>
      </x:c>
      <x:c r="Q121" s="47"/>
    </x:row>
    <x:row r="122">
      <x:c r="A122" s="44"/>
      <x:c r="B122" s="34"/>
      <x:c r="C122" s="34"/>
      <x:c r="D122" s="34"/>
      <x:c r="E122" s="34"/>
      <x:c r="F122" s="34"/>
      <x:c r="G122" s="34"/>
      <x:c r="H122" s="34"/>
      <x:c r="I122" s="38" t="n">
        <x:v>0</x:v>
      </x:c>
      <x:c r="J122" s="45" t="n">
        <x:v>0</x:v>
      </x:c>
      <x:c r="K122" s="38" t="str">
        <x:f>IF(OR(I122="",J122=""),"",I122*J122)</x:f>
      </x:c>
      <x:c r="L122" s="44"/>
      <x:c r="M122" s="34"/>
      <x:c r="N122" s="44"/>
      <x:c r="O122" s="44"/>
      <x:c r="P122" s="46" t="str">
        <x:f>IF(A122="","",IF(O122&lt;&gt;"",O122-A122,TODAY()-A122))</x:f>
      </x:c>
      <x:c r="Q122" s="47"/>
    </x:row>
    <x:row r="123">
      <x:c r="A123" s="44"/>
      <x:c r="B123" s="34"/>
      <x:c r="C123" s="34"/>
      <x:c r="D123" s="34"/>
      <x:c r="E123" s="34"/>
      <x:c r="F123" s="34"/>
      <x:c r="G123" s="34"/>
      <x:c r="H123" s="34"/>
      <x:c r="I123" s="38" t="n">
        <x:v>0</x:v>
      </x:c>
      <x:c r="J123" s="45" t="n">
        <x:v>0</x:v>
      </x:c>
      <x:c r="K123" s="38" t="str">
        <x:f>IF(OR(I123="",J123=""),"",I123*J123)</x:f>
      </x:c>
      <x:c r="L123" s="44"/>
      <x:c r="M123" s="34"/>
      <x:c r="N123" s="44"/>
      <x:c r="O123" s="44"/>
      <x:c r="P123" s="46" t="str">
        <x:f>IF(A123="","",IF(O123&lt;&gt;"",O123-A123,TODAY()-A123))</x:f>
      </x:c>
      <x:c r="Q123" s="47"/>
    </x:row>
    <x:row r="124">
      <x:c r="A124" s="44"/>
      <x:c r="B124" s="34"/>
      <x:c r="C124" s="34"/>
      <x:c r="D124" s="34"/>
      <x:c r="E124" s="34"/>
      <x:c r="F124" s="34"/>
      <x:c r="G124" s="34"/>
      <x:c r="H124" s="34"/>
      <x:c r="I124" s="38" t="n">
        <x:v>0</x:v>
      </x:c>
      <x:c r="J124" s="45" t="n">
        <x:v>0</x:v>
      </x:c>
      <x:c r="K124" s="38" t="str">
        <x:f>IF(OR(I124="",J124=""),"",I124*J124)</x:f>
      </x:c>
      <x:c r="L124" s="44"/>
      <x:c r="M124" s="34"/>
      <x:c r="N124" s="44"/>
      <x:c r="O124" s="44"/>
      <x:c r="P124" s="46" t="str">
        <x:f>IF(A124="","",IF(O124&lt;&gt;"",O124-A124,TODAY()-A124))</x:f>
      </x:c>
      <x:c r="Q124" s="47"/>
    </x:row>
    <x:row r="125">
      <x:c r="A125" s="44"/>
      <x:c r="B125" s="34"/>
      <x:c r="C125" s="34"/>
      <x:c r="D125" s="34"/>
      <x:c r="E125" s="34"/>
      <x:c r="F125" s="34"/>
      <x:c r="G125" s="34"/>
      <x:c r="H125" s="34"/>
      <x:c r="I125" s="38" t="n">
        <x:v>0</x:v>
      </x:c>
      <x:c r="J125" s="45" t="n">
        <x:v>0</x:v>
      </x:c>
      <x:c r="K125" s="38" t="str">
        <x:f>IF(OR(I125="",J125=""),"",I125*J125)</x:f>
      </x:c>
      <x:c r="L125" s="44"/>
      <x:c r="M125" s="34"/>
      <x:c r="N125" s="44"/>
      <x:c r="O125" s="44"/>
      <x:c r="P125" s="46" t="str">
        <x:f>IF(A125="","",IF(O125&lt;&gt;"",O125-A125,TODAY()-A125))</x:f>
      </x:c>
      <x:c r="Q125" s="47"/>
    </x:row>
    <x:row r="126">
      <x:c r="A126" s="44"/>
      <x:c r="B126" s="34"/>
      <x:c r="C126" s="34"/>
      <x:c r="D126" s="34"/>
      <x:c r="E126" s="34"/>
      <x:c r="F126" s="34"/>
      <x:c r="G126" s="34"/>
      <x:c r="H126" s="34"/>
      <x:c r="I126" s="38" t="n">
        <x:v>0</x:v>
      </x:c>
      <x:c r="J126" s="45" t="n">
        <x:v>0</x:v>
      </x:c>
      <x:c r="K126" s="38" t="str">
        <x:f>IF(OR(I126="",J126=""),"",I126*J126)</x:f>
      </x:c>
      <x:c r="L126" s="44"/>
      <x:c r="M126" s="34"/>
      <x:c r="N126" s="44"/>
      <x:c r="O126" s="44"/>
      <x:c r="P126" s="46" t="str">
        <x:f>IF(A126="","",IF(O126&lt;&gt;"",O126-A126,TODAY()-A126))</x:f>
      </x:c>
      <x:c r="Q126" s="47"/>
    </x:row>
    <x:row r="127">
      <x:c r="A127" s="44"/>
      <x:c r="B127" s="34"/>
      <x:c r="C127" s="34"/>
      <x:c r="D127" s="34"/>
      <x:c r="E127" s="34"/>
      <x:c r="F127" s="34"/>
      <x:c r="G127" s="34"/>
      <x:c r="H127" s="34"/>
      <x:c r="I127" s="38" t="n">
        <x:v>0</x:v>
      </x:c>
      <x:c r="J127" s="45" t="n">
        <x:v>0</x:v>
      </x:c>
      <x:c r="K127" s="38" t="str">
        <x:f>IF(OR(I127="",J127=""),"",I127*J127)</x:f>
      </x:c>
      <x:c r="L127" s="44"/>
      <x:c r="M127" s="34"/>
      <x:c r="N127" s="44"/>
      <x:c r="O127" s="44"/>
      <x:c r="P127" s="46" t="str">
        <x:f>IF(A127="","",IF(O127&lt;&gt;"",O127-A127,TODAY()-A127))</x:f>
      </x:c>
      <x:c r="Q127" s="47"/>
    </x:row>
    <x:row r="128">
      <x:c r="A128" s="44"/>
      <x:c r="B128" s="34"/>
      <x:c r="C128" s="34"/>
      <x:c r="D128" s="34"/>
      <x:c r="E128" s="34"/>
      <x:c r="F128" s="34"/>
      <x:c r="G128" s="34"/>
      <x:c r="H128" s="34"/>
      <x:c r="I128" s="38" t="n">
        <x:v>0</x:v>
      </x:c>
      <x:c r="J128" s="45" t="n">
        <x:v>0</x:v>
      </x:c>
      <x:c r="K128" s="38" t="str">
        <x:f>IF(OR(I128="",J128=""),"",I128*J128)</x:f>
      </x:c>
      <x:c r="L128" s="44"/>
      <x:c r="M128" s="34"/>
      <x:c r="N128" s="44"/>
      <x:c r="O128" s="44"/>
      <x:c r="P128" s="46" t="str">
        <x:f>IF(A128="","",IF(O128&lt;&gt;"",O128-A128,TODAY()-A128))</x:f>
      </x:c>
      <x:c r="Q128" s="47"/>
    </x:row>
    <x:row r="129">
      <x:c r="A129" s="44"/>
      <x:c r="B129" s="34"/>
      <x:c r="C129" s="34"/>
      <x:c r="D129" s="34"/>
      <x:c r="E129" s="34"/>
      <x:c r="F129" s="34"/>
      <x:c r="G129" s="34"/>
      <x:c r="H129" s="34"/>
      <x:c r="I129" s="38" t="n">
        <x:v>0</x:v>
      </x:c>
      <x:c r="J129" s="45" t="n">
        <x:v>0</x:v>
      </x:c>
      <x:c r="K129" s="38" t="str">
        <x:f>IF(OR(I129="",J129=""),"",I129*J129)</x:f>
      </x:c>
      <x:c r="L129" s="44"/>
      <x:c r="M129" s="34"/>
      <x:c r="N129" s="44"/>
      <x:c r="O129" s="44"/>
      <x:c r="P129" s="46" t="str">
        <x:f>IF(A129="","",IF(O129&lt;&gt;"",O129-A129,TODAY()-A129))</x:f>
      </x:c>
      <x:c r="Q129" s="47"/>
    </x:row>
    <x:row r="130">
      <x:c r="A130" s="44"/>
      <x:c r="B130" s="34"/>
      <x:c r="C130" s="34"/>
      <x:c r="D130" s="34"/>
      <x:c r="E130" s="34"/>
      <x:c r="F130" s="34"/>
      <x:c r="G130" s="34"/>
      <x:c r="H130" s="34"/>
      <x:c r="I130" s="38" t="n">
        <x:v>0</x:v>
      </x:c>
      <x:c r="J130" s="45" t="n">
        <x:v>0</x:v>
      </x:c>
      <x:c r="K130" s="38" t="str">
        <x:f>IF(OR(I130="",J130=""),"",I130*J130)</x:f>
      </x:c>
      <x:c r="L130" s="44"/>
      <x:c r="M130" s="34"/>
      <x:c r="N130" s="44"/>
      <x:c r="O130" s="44"/>
      <x:c r="P130" s="46" t="str">
        <x:f>IF(A130="","",IF(O130&lt;&gt;"",O130-A130,TODAY()-A130))</x:f>
      </x:c>
      <x:c r="Q130" s="47"/>
    </x:row>
    <x:row r="131">
      <x:c r="A131" s="44"/>
      <x:c r="B131" s="34"/>
      <x:c r="C131" s="34"/>
      <x:c r="D131" s="34"/>
      <x:c r="E131" s="34"/>
      <x:c r="F131" s="34"/>
      <x:c r="G131" s="34"/>
      <x:c r="H131" s="34"/>
      <x:c r="I131" s="38" t="n">
        <x:v>0</x:v>
      </x:c>
      <x:c r="J131" s="45" t="n">
        <x:v>0</x:v>
      </x:c>
      <x:c r="K131" s="38" t="str">
        <x:f>IF(OR(I131="",J131=""),"",I131*J131)</x:f>
      </x:c>
      <x:c r="L131" s="44"/>
      <x:c r="M131" s="34"/>
      <x:c r="N131" s="44"/>
      <x:c r="O131" s="44"/>
      <x:c r="P131" s="46" t="str">
        <x:f>IF(A131="","",IF(O131&lt;&gt;"",O131-A131,TODAY()-A131))</x:f>
      </x:c>
      <x:c r="Q131" s="47"/>
    </x:row>
    <x:row r="132">
      <x:c r="A132" s="44"/>
      <x:c r="B132" s="34"/>
      <x:c r="C132" s="34"/>
      <x:c r="D132" s="34"/>
      <x:c r="E132" s="34"/>
      <x:c r="F132" s="34"/>
      <x:c r="G132" s="34"/>
      <x:c r="H132" s="34"/>
      <x:c r="I132" s="38" t="n">
        <x:v>0</x:v>
      </x:c>
      <x:c r="J132" s="45" t="n">
        <x:v>0</x:v>
      </x:c>
      <x:c r="K132" s="38" t="str">
        <x:f>IF(OR(I132="",J132=""),"",I132*J132)</x:f>
      </x:c>
      <x:c r="L132" s="44"/>
      <x:c r="M132" s="34"/>
      <x:c r="N132" s="44"/>
      <x:c r="O132" s="44"/>
      <x:c r="P132" s="46" t="str">
        <x:f>IF(A132="","",IF(O132&lt;&gt;"",O132-A132,TODAY()-A132))</x:f>
      </x:c>
      <x:c r="Q132" s="47"/>
    </x:row>
    <x:row r="133">
      <x:c r="A133" s="44"/>
      <x:c r="B133" s="34"/>
      <x:c r="C133" s="34"/>
      <x:c r="D133" s="34"/>
      <x:c r="E133" s="34"/>
      <x:c r="F133" s="34"/>
      <x:c r="G133" s="34"/>
      <x:c r="H133" s="34"/>
      <x:c r="I133" s="38" t="n">
        <x:v>0</x:v>
      </x:c>
      <x:c r="J133" s="45" t="n">
        <x:v>0</x:v>
      </x:c>
      <x:c r="K133" s="38" t="str">
        <x:f>IF(OR(I133="",J133=""),"",I133*J133)</x:f>
      </x:c>
      <x:c r="L133" s="44"/>
      <x:c r="M133" s="34"/>
      <x:c r="N133" s="44"/>
      <x:c r="O133" s="44"/>
      <x:c r="P133" s="46" t="str">
        <x:f>IF(A133="","",IF(O133&lt;&gt;"",O133-A133,TODAY()-A133))</x:f>
      </x:c>
      <x:c r="Q133" s="47"/>
    </x:row>
    <x:row r="134">
      <x:c r="A134" s="44"/>
      <x:c r="B134" s="34"/>
      <x:c r="C134" s="34"/>
      <x:c r="D134" s="34"/>
      <x:c r="E134" s="34"/>
      <x:c r="F134" s="34"/>
      <x:c r="G134" s="34"/>
      <x:c r="H134" s="34"/>
      <x:c r="I134" s="38" t="n">
        <x:v>0</x:v>
      </x:c>
      <x:c r="J134" s="45" t="n">
        <x:v>0</x:v>
      </x:c>
      <x:c r="K134" s="38" t="str">
        <x:f>IF(OR(I134="",J134=""),"",I134*J134)</x:f>
      </x:c>
      <x:c r="L134" s="44"/>
      <x:c r="M134" s="34"/>
      <x:c r="N134" s="44"/>
      <x:c r="O134" s="44"/>
      <x:c r="P134" s="46" t="str">
        <x:f>IF(A134="","",IF(O134&lt;&gt;"",O134-A134,TODAY()-A134))</x:f>
      </x:c>
      <x:c r="Q134" s="47"/>
    </x:row>
    <x:row r="135">
      <x:c r="A135" s="44"/>
      <x:c r="B135" s="34"/>
      <x:c r="C135" s="34"/>
      <x:c r="D135" s="34"/>
      <x:c r="E135" s="34"/>
      <x:c r="F135" s="34"/>
      <x:c r="G135" s="34"/>
      <x:c r="H135" s="34"/>
      <x:c r="I135" s="38" t="n">
        <x:v>0</x:v>
      </x:c>
      <x:c r="J135" s="45" t="n">
        <x:v>0</x:v>
      </x:c>
      <x:c r="K135" s="38" t="str">
        <x:f>IF(OR(I135="",J135=""),"",I135*J135)</x:f>
      </x:c>
      <x:c r="L135" s="44"/>
      <x:c r="M135" s="34"/>
      <x:c r="N135" s="44"/>
      <x:c r="O135" s="44"/>
      <x:c r="P135" s="46" t="str">
        <x:f>IF(A135="","",IF(O135&lt;&gt;"",O135-A135,TODAY()-A135))</x:f>
      </x:c>
      <x:c r="Q135" s="47"/>
    </x:row>
    <x:row r="136">
      <x:c r="A136" s="44"/>
      <x:c r="B136" s="34"/>
      <x:c r="C136" s="34"/>
      <x:c r="D136" s="34"/>
      <x:c r="E136" s="34"/>
      <x:c r="F136" s="34"/>
      <x:c r="G136" s="34"/>
      <x:c r="H136" s="34"/>
      <x:c r="I136" s="38" t="n">
        <x:v>0</x:v>
      </x:c>
      <x:c r="J136" s="45" t="n">
        <x:v>0</x:v>
      </x:c>
      <x:c r="K136" s="38" t="str">
        <x:f>IF(OR(I136="",J136=""),"",I136*J136)</x:f>
      </x:c>
      <x:c r="L136" s="44"/>
      <x:c r="M136" s="34"/>
      <x:c r="N136" s="44"/>
      <x:c r="O136" s="44"/>
      <x:c r="P136" s="46" t="str">
        <x:f>IF(A136="","",IF(O136&lt;&gt;"",O136-A136,TODAY()-A136))</x:f>
      </x:c>
      <x:c r="Q136" s="47"/>
    </x:row>
    <x:row r="137">
      <x:c r="A137" s="44"/>
      <x:c r="B137" s="34"/>
      <x:c r="C137" s="34"/>
      <x:c r="D137" s="34"/>
      <x:c r="E137" s="34"/>
      <x:c r="F137" s="34"/>
      <x:c r="G137" s="34"/>
      <x:c r="H137" s="34"/>
      <x:c r="I137" s="38" t="n">
        <x:v>0</x:v>
      </x:c>
      <x:c r="J137" s="45" t="n">
        <x:v>0</x:v>
      </x:c>
      <x:c r="K137" s="38" t="str">
        <x:f>IF(OR(I137="",J137=""),"",I137*J137)</x:f>
      </x:c>
      <x:c r="L137" s="44"/>
      <x:c r="M137" s="34"/>
      <x:c r="N137" s="44"/>
      <x:c r="O137" s="44"/>
      <x:c r="P137" s="46" t="str">
        <x:f>IF(A137="","",IF(O137&lt;&gt;"",O137-A137,TODAY()-A137))</x:f>
      </x:c>
      <x:c r="Q137" s="47"/>
    </x:row>
    <x:row r="138">
      <x:c r="A138" s="44"/>
      <x:c r="B138" s="34"/>
      <x:c r="C138" s="34"/>
      <x:c r="D138" s="34"/>
      <x:c r="E138" s="34"/>
      <x:c r="F138" s="34"/>
      <x:c r="G138" s="34"/>
      <x:c r="H138" s="34"/>
      <x:c r="I138" s="38" t="n">
        <x:v>0</x:v>
      </x:c>
      <x:c r="J138" s="45" t="n">
        <x:v>0</x:v>
      </x:c>
      <x:c r="K138" s="38" t="str">
        <x:f>IF(OR(I138="",J138=""),"",I138*J138)</x:f>
      </x:c>
      <x:c r="L138" s="44"/>
      <x:c r="M138" s="34"/>
      <x:c r="N138" s="44"/>
      <x:c r="O138" s="44"/>
      <x:c r="P138" s="46" t="str">
        <x:f>IF(A138="","",IF(O138&lt;&gt;"",O138-A138,TODAY()-A138))</x:f>
      </x:c>
      <x:c r="Q138" s="47"/>
    </x:row>
    <x:row r="139">
      <x:c r="A139" s="44"/>
      <x:c r="B139" s="34"/>
      <x:c r="C139" s="34"/>
      <x:c r="D139" s="34"/>
      <x:c r="E139" s="34"/>
      <x:c r="F139" s="34"/>
      <x:c r="G139" s="34"/>
      <x:c r="H139" s="34"/>
      <x:c r="I139" s="38" t="n">
        <x:v>0</x:v>
      </x:c>
      <x:c r="J139" s="45" t="n">
        <x:v>0</x:v>
      </x:c>
      <x:c r="K139" s="38" t="str">
        <x:f>IF(OR(I139="",J139=""),"",I139*J139)</x:f>
      </x:c>
      <x:c r="L139" s="44"/>
      <x:c r="M139" s="34"/>
      <x:c r="N139" s="44"/>
      <x:c r="O139" s="44"/>
      <x:c r="P139" s="46" t="str">
        <x:f>IF(A139="","",IF(O139&lt;&gt;"",O139-A139,TODAY()-A139))</x:f>
      </x:c>
      <x:c r="Q139" s="47"/>
    </x:row>
    <x:row r="140">
      <x:c r="A140" s="44"/>
      <x:c r="B140" s="34"/>
      <x:c r="C140" s="34"/>
      <x:c r="D140" s="34"/>
      <x:c r="E140" s="34"/>
      <x:c r="F140" s="34"/>
      <x:c r="G140" s="34"/>
      <x:c r="H140" s="34"/>
      <x:c r="I140" s="38" t="n">
        <x:v>0</x:v>
      </x:c>
      <x:c r="J140" s="45" t="n">
        <x:v>0</x:v>
      </x:c>
      <x:c r="K140" s="38" t="str">
        <x:f>IF(OR(I140="",J140=""),"",I140*J140)</x:f>
      </x:c>
      <x:c r="L140" s="44"/>
      <x:c r="M140" s="34"/>
      <x:c r="N140" s="44"/>
      <x:c r="O140" s="44"/>
      <x:c r="P140" s="46" t="str">
        <x:f>IF(A140="","",IF(O140&lt;&gt;"",O140-A140,TODAY()-A140))</x:f>
      </x:c>
      <x:c r="Q140" s="47"/>
    </x:row>
    <x:row r="141">
      <x:c r="A141" s="44"/>
      <x:c r="B141" s="34"/>
      <x:c r="C141" s="34"/>
      <x:c r="D141" s="34"/>
      <x:c r="E141" s="34"/>
      <x:c r="F141" s="34"/>
      <x:c r="G141" s="34"/>
      <x:c r="H141" s="34"/>
      <x:c r="I141" s="38" t="n">
        <x:v>0</x:v>
      </x:c>
      <x:c r="J141" s="45" t="n">
        <x:v>0</x:v>
      </x:c>
      <x:c r="K141" s="38" t="str">
        <x:f>IF(OR(I141="",J141=""),"",I141*J141)</x:f>
      </x:c>
      <x:c r="L141" s="44"/>
      <x:c r="M141" s="34"/>
      <x:c r="N141" s="44"/>
      <x:c r="O141" s="44"/>
      <x:c r="P141" s="46" t="str">
        <x:f>IF(A141="","",IF(O141&lt;&gt;"",O141-A141,TODAY()-A141))</x:f>
      </x:c>
      <x:c r="Q141" s="47"/>
    </x:row>
    <x:row r="142">
      <x:c r="A142" s="44"/>
      <x:c r="B142" s="34"/>
      <x:c r="C142" s="34"/>
      <x:c r="D142" s="34"/>
      <x:c r="E142" s="34"/>
      <x:c r="F142" s="34"/>
      <x:c r="G142" s="34"/>
      <x:c r="H142" s="34"/>
      <x:c r="I142" s="38" t="n">
        <x:v>0</x:v>
      </x:c>
      <x:c r="J142" s="45" t="n">
        <x:v>0</x:v>
      </x:c>
      <x:c r="K142" s="38" t="str">
        <x:f>IF(OR(I142="",J142=""),"",I142*J142)</x:f>
      </x:c>
      <x:c r="L142" s="44"/>
      <x:c r="M142" s="34"/>
      <x:c r="N142" s="44"/>
      <x:c r="O142" s="44"/>
      <x:c r="P142" s="46" t="str">
        <x:f>IF(A142="","",IF(O142&lt;&gt;"",O142-A142,TODAY()-A142))</x:f>
      </x:c>
      <x:c r="Q142" s="47"/>
    </x:row>
    <x:row r="143">
      <x:c r="A143" s="44"/>
      <x:c r="B143" s="34"/>
      <x:c r="C143" s="34"/>
      <x:c r="D143" s="34"/>
      <x:c r="E143" s="34"/>
      <x:c r="F143" s="34"/>
      <x:c r="G143" s="34"/>
      <x:c r="H143" s="34"/>
      <x:c r="I143" s="38" t="n">
        <x:v>0</x:v>
      </x:c>
      <x:c r="J143" s="45" t="n">
        <x:v>0</x:v>
      </x:c>
      <x:c r="K143" s="38" t="str">
        <x:f>IF(OR(I143="",J143=""),"",I143*J143)</x:f>
      </x:c>
      <x:c r="L143" s="44"/>
      <x:c r="M143" s="34"/>
      <x:c r="N143" s="44"/>
      <x:c r="O143" s="44"/>
      <x:c r="P143" s="46" t="str">
        <x:f>IF(A143="","",IF(O143&lt;&gt;"",O143-A143,TODAY()-A143))</x:f>
      </x:c>
      <x:c r="Q143" s="47"/>
    </x:row>
    <x:row r="144">
      <x:c r="A144" s="44"/>
      <x:c r="B144" s="34"/>
      <x:c r="C144" s="34"/>
      <x:c r="D144" s="34"/>
      <x:c r="E144" s="34"/>
      <x:c r="F144" s="34"/>
      <x:c r="G144" s="34"/>
      <x:c r="H144" s="34"/>
      <x:c r="I144" s="38" t="n">
        <x:v>0</x:v>
      </x:c>
      <x:c r="J144" s="45" t="n">
        <x:v>0</x:v>
      </x:c>
      <x:c r="K144" s="38" t="str">
        <x:f>IF(OR(I144="",J144=""),"",I144*J144)</x:f>
      </x:c>
      <x:c r="L144" s="44"/>
      <x:c r="M144" s="34"/>
      <x:c r="N144" s="44"/>
      <x:c r="O144" s="44"/>
      <x:c r="P144" s="46" t="str">
        <x:f>IF(A144="","",IF(O144&lt;&gt;"",O144-A144,TODAY()-A144))</x:f>
      </x:c>
      <x:c r="Q144" s="47"/>
    </x:row>
    <x:row r="145">
      <x:c r="A145" s="44"/>
      <x:c r="B145" s="34"/>
      <x:c r="C145" s="34"/>
      <x:c r="D145" s="34"/>
      <x:c r="E145" s="34"/>
      <x:c r="F145" s="34"/>
      <x:c r="G145" s="34"/>
      <x:c r="H145" s="34"/>
      <x:c r="I145" s="38" t="n">
        <x:v>0</x:v>
      </x:c>
      <x:c r="J145" s="45" t="n">
        <x:v>0</x:v>
      </x:c>
      <x:c r="K145" s="38" t="str">
        <x:f>IF(OR(I145="",J145=""),"",I145*J145)</x:f>
      </x:c>
      <x:c r="L145" s="44"/>
      <x:c r="M145" s="34"/>
      <x:c r="N145" s="44"/>
      <x:c r="O145" s="44"/>
      <x:c r="P145" s="46" t="str">
        <x:f>IF(A145="","",IF(O145&lt;&gt;"",O145-A145,TODAY()-A145))</x:f>
      </x:c>
      <x:c r="Q145" s="47"/>
    </x:row>
    <x:row r="146">
      <x:c r="A146" s="44"/>
      <x:c r="B146" s="34"/>
      <x:c r="C146" s="34"/>
      <x:c r="D146" s="34"/>
      <x:c r="E146" s="34"/>
      <x:c r="F146" s="34"/>
      <x:c r="G146" s="34"/>
      <x:c r="H146" s="34"/>
      <x:c r="I146" s="38" t="n">
        <x:v>0</x:v>
      </x:c>
      <x:c r="J146" s="45" t="n">
        <x:v>0</x:v>
      </x:c>
      <x:c r="K146" s="38" t="str">
        <x:f>IF(OR(I146="",J146=""),"",I146*J146)</x:f>
      </x:c>
      <x:c r="L146" s="44"/>
      <x:c r="M146" s="34"/>
      <x:c r="N146" s="44"/>
      <x:c r="O146" s="44"/>
      <x:c r="P146" s="46" t="str">
        <x:f>IF(A146="","",IF(O146&lt;&gt;"",O146-A146,TODAY()-A146))</x:f>
      </x:c>
      <x:c r="Q146" s="47"/>
    </x:row>
    <x:row r="147">
      <x:c r="A147" s="44"/>
      <x:c r="B147" s="34"/>
      <x:c r="C147" s="34"/>
      <x:c r="D147" s="34"/>
      <x:c r="E147" s="34"/>
      <x:c r="F147" s="34"/>
      <x:c r="G147" s="34"/>
      <x:c r="H147" s="34"/>
      <x:c r="I147" s="38" t="n">
        <x:v>0</x:v>
      </x:c>
      <x:c r="J147" s="45" t="n">
        <x:v>0</x:v>
      </x:c>
      <x:c r="K147" s="38" t="str">
        <x:f>IF(OR(I147="",J147=""),"",I147*J147)</x:f>
      </x:c>
      <x:c r="L147" s="44"/>
      <x:c r="M147" s="34"/>
      <x:c r="N147" s="44"/>
      <x:c r="O147" s="44"/>
      <x:c r="P147" s="46" t="str">
        <x:f>IF(A147="","",IF(O147&lt;&gt;"",O147-A147,TODAY()-A147))</x:f>
      </x:c>
      <x:c r="Q147" s="47"/>
    </x:row>
    <x:row r="148">
      <x:c r="A148" s="44"/>
      <x:c r="B148" s="34"/>
      <x:c r="C148" s="34"/>
      <x:c r="D148" s="34"/>
      <x:c r="E148" s="34"/>
      <x:c r="F148" s="34"/>
      <x:c r="G148" s="34"/>
      <x:c r="H148" s="34"/>
      <x:c r="I148" s="38" t="n">
        <x:v>0</x:v>
      </x:c>
      <x:c r="J148" s="45" t="n">
        <x:v>0</x:v>
      </x:c>
      <x:c r="K148" s="38" t="str">
        <x:f>IF(OR(I148="",J148=""),"",I148*J148)</x:f>
      </x:c>
      <x:c r="L148" s="44"/>
      <x:c r="M148" s="34"/>
      <x:c r="N148" s="44"/>
      <x:c r="O148" s="44"/>
      <x:c r="P148" s="46" t="str">
        <x:f>IF(A148="","",IF(O148&lt;&gt;"",O148-A148,TODAY()-A148))</x:f>
      </x:c>
      <x:c r="Q148" s="47"/>
    </x:row>
    <x:row r="149">
      <x:c r="A149" s="44"/>
      <x:c r="B149" s="34"/>
      <x:c r="C149" s="34"/>
      <x:c r="D149" s="34"/>
      <x:c r="E149" s="34"/>
      <x:c r="F149" s="34"/>
      <x:c r="G149" s="34"/>
      <x:c r="H149" s="34"/>
      <x:c r="I149" s="38" t="n">
        <x:v>0</x:v>
      </x:c>
      <x:c r="J149" s="45" t="n">
        <x:v>0</x:v>
      </x:c>
      <x:c r="K149" s="38" t="str">
        <x:f>IF(OR(I149="",J149=""),"",I149*J149)</x:f>
      </x:c>
      <x:c r="L149" s="44"/>
      <x:c r="M149" s="34"/>
      <x:c r="N149" s="44"/>
      <x:c r="O149" s="44"/>
      <x:c r="P149" s="46" t="str">
        <x:f>IF(A149="","",IF(O149&lt;&gt;"",O149-A149,TODAY()-A149))</x:f>
      </x:c>
      <x:c r="Q149" s="47"/>
    </x:row>
    <x:row r="150">
      <x:c r="A150" s="44"/>
      <x:c r="B150" s="34"/>
      <x:c r="C150" s="34"/>
      <x:c r="D150" s="34"/>
      <x:c r="E150" s="34"/>
      <x:c r="F150" s="34"/>
      <x:c r="G150" s="34"/>
      <x:c r="H150" s="34"/>
      <x:c r="I150" s="38" t="n">
        <x:v>0</x:v>
      </x:c>
      <x:c r="J150" s="45" t="n">
        <x:v>0</x:v>
      </x:c>
      <x:c r="K150" s="38" t="str">
        <x:f>IF(OR(I150="",J150=""),"",I150*J150)</x:f>
      </x:c>
      <x:c r="L150" s="44"/>
      <x:c r="M150" s="34"/>
      <x:c r="N150" s="44"/>
      <x:c r="O150" s="44"/>
      <x:c r="P150" s="46" t="str">
        <x:f>IF(A150="","",IF(O150&lt;&gt;"",O150-A150,TODAY()-A150))</x:f>
      </x:c>
      <x:c r="Q150" s="47"/>
    </x:row>
    <x:row r="151">
      <x:c r="A151" s="44"/>
      <x:c r="B151" s="34"/>
      <x:c r="C151" s="34"/>
      <x:c r="D151" s="34"/>
      <x:c r="E151" s="34"/>
      <x:c r="F151" s="34"/>
      <x:c r="G151" s="34"/>
      <x:c r="H151" s="34"/>
      <x:c r="I151" s="38" t="n">
        <x:v>0</x:v>
      </x:c>
      <x:c r="J151" s="45" t="n">
        <x:v>0</x:v>
      </x:c>
      <x:c r="K151" s="38" t="str">
        <x:f>IF(OR(I151="",J151=""),"",I151*J151)</x:f>
      </x:c>
      <x:c r="L151" s="44"/>
      <x:c r="M151" s="34"/>
      <x:c r="N151" s="44"/>
      <x:c r="O151" s="44"/>
      <x:c r="P151" s="46" t="str">
        <x:f>IF(A151="","",IF(O151&lt;&gt;"",O151-A151,TODAY()-A151))</x:f>
      </x:c>
      <x:c r="Q151" s="47"/>
    </x:row>
    <x:row r="152">
      <x:c r="A152" s="44"/>
      <x:c r="B152" s="34"/>
      <x:c r="C152" s="34"/>
      <x:c r="D152" s="34"/>
      <x:c r="E152" s="34"/>
      <x:c r="F152" s="34"/>
      <x:c r="G152" s="34"/>
      <x:c r="H152" s="34"/>
      <x:c r="I152" s="38" t="n">
        <x:v>0</x:v>
      </x:c>
      <x:c r="J152" s="45" t="n">
        <x:v>0</x:v>
      </x:c>
      <x:c r="K152" s="38" t="str">
        <x:f>IF(OR(I152="",J152=""),"",I152*J152)</x:f>
      </x:c>
      <x:c r="L152" s="44"/>
      <x:c r="M152" s="34"/>
      <x:c r="N152" s="44"/>
      <x:c r="O152" s="44"/>
      <x:c r="P152" s="46" t="str">
        <x:f>IF(A152="","",IF(O152&lt;&gt;"",O152-A152,TODAY()-A152))</x:f>
      </x:c>
      <x:c r="Q152" s="47"/>
    </x:row>
    <x:row r="153">
      <x:c r="A153" s="44"/>
      <x:c r="B153" s="34"/>
      <x:c r="C153" s="34"/>
      <x:c r="D153" s="34"/>
      <x:c r="E153" s="34"/>
      <x:c r="F153" s="34"/>
      <x:c r="G153" s="34"/>
      <x:c r="H153" s="34"/>
      <x:c r="I153" s="38" t="n">
        <x:v>0</x:v>
      </x:c>
      <x:c r="J153" s="45" t="n">
        <x:v>0</x:v>
      </x:c>
      <x:c r="K153" s="38" t="str">
        <x:f>IF(OR(I153="",J153=""),"",I153*J153)</x:f>
      </x:c>
      <x:c r="L153" s="44"/>
      <x:c r="M153" s="34"/>
      <x:c r="N153" s="44"/>
      <x:c r="O153" s="44"/>
      <x:c r="P153" s="46" t="str">
        <x:f>IF(A153="","",IF(O153&lt;&gt;"",O153-A153,TODAY()-A153))</x:f>
      </x:c>
      <x:c r="Q153" s="47"/>
    </x:row>
    <x:row r="154">
      <x:c r="A154" s="44"/>
      <x:c r="B154" s="34"/>
      <x:c r="C154" s="34"/>
      <x:c r="D154" s="34"/>
      <x:c r="E154" s="34"/>
      <x:c r="F154" s="34"/>
      <x:c r="G154" s="34"/>
      <x:c r="H154" s="34"/>
      <x:c r="I154" s="38" t="n">
        <x:v>0</x:v>
      </x:c>
      <x:c r="J154" s="45" t="n">
        <x:v>0</x:v>
      </x:c>
      <x:c r="K154" s="38" t="str">
        <x:f>IF(OR(I154="",J154=""),"",I154*J154)</x:f>
      </x:c>
      <x:c r="L154" s="44"/>
      <x:c r="M154" s="34"/>
      <x:c r="N154" s="44"/>
      <x:c r="O154" s="44"/>
      <x:c r="P154" s="46" t="str">
        <x:f>IF(A154="","",IF(O154&lt;&gt;"",O154-A154,TODAY()-A154))</x:f>
      </x:c>
      <x:c r="Q154" s="47"/>
    </x:row>
    <x:row r="155">
      <x:c r="A155" s="44"/>
      <x:c r="B155" s="34"/>
      <x:c r="C155" s="34"/>
      <x:c r="D155" s="34"/>
      <x:c r="E155" s="34"/>
      <x:c r="F155" s="34"/>
      <x:c r="G155" s="34"/>
      <x:c r="H155" s="34"/>
      <x:c r="I155" s="38" t="n">
        <x:v>0</x:v>
      </x:c>
      <x:c r="J155" s="45" t="n">
        <x:v>0</x:v>
      </x:c>
      <x:c r="K155" s="38" t="str">
        <x:f>IF(OR(I155="",J155=""),"",I155*J155)</x:f>
      </x:c>
      <x:c r="L155" s="44"/>
      <x:c r="M155" s="34"/>
      <x:c r="N155" s="44"/>
      <x:c r="O155" s="44"/>
      <x:c r="P155" s="46" t="str">
        <x:f>IF(A155="","",IF(O155&lt;&gt;"",O155-A155,TODAY()-A155))</x:f>
      </x:c>
      <x:c r="Q155" s="47"/>
    </x:row>
    <x:row r="156">
      <x:c r="A156" s="44"/>
      <x:c r="B156" s="34"/>
      <x:c r="C156" s="34"/>
      <x:c r="D156" s="34"/>
      <x:c r="E156" s="34"/>
      <x:c r="F156" s="34"/>
      <x:c r="G156" s="34"/>
      <x:c r="H156" s="34"/>
      <x:c r="I156" s="38" t="n">
        <x:v>0</x:v>
      </x:c>
      <x:c r="J156" s="45" t="n">
        <x:v>0</x:v>
      </x:c>
      <x:c r="K156" s="38" t="str">
        <x:f>IF(OR(I156="",J156=""),"",I156*J156)</x:f>
      </x:c>
      <x:c r="L156" s="44"/>
      <x:c r="M156" s="34"/>
      <x:c r="N156" s="44"/>
      <x:c r="O156" s="44"/>
      <x:c r="P156" s="46" t="str">
        <x:f>IF(A156="","",IF(O156&lt;&gt;"",O156-A156,TODAY()-A156))</x:f>
      </x:c>
      <x:c r="Q156" s="47"/>
    </x:row>
    <x:row r="157">
      <x:c r="A157" s="44"/>
      <x:c r="B157" s="34"/>
      <x:c r="C157" s="34"/>
      <x:c r="D157" s="34"/>
      <x:c r="E157" s="34"/>
      <x:c r="F157" s="34"/>
      <x:c r="G157" s="34"/>
      <x:c r="H157" s="34"/>
      <x:c r="I157" s="38" t="n">
        <x:v>0</x:v>
      </x:c>
      <x:c r="J157" s="45" t="n">
        <x:v>0</x:v>
      </x:c>
      <x:c r="K157" s="38" t="str">
        <x:f>IF(OR(I157="",J157=""),"",I157*J157)</x:f>
      </x:c>
      <x:c r="L157" s="44"/>
      <x:c r="M157" s="34"/>
      <x:c r="N157" s="44"/>
      <x:c r="O157" s="44"/>
      <x:c r="P157" s="46" t="str">
        <x:f>IF(A157="","",IF(O157&lt;&gt;"",O157-A157,TODAY()-A157))</x:f>
      </x:c>
      <x:c r="Q157" s="47"/>
    </x:row>
    <x:row r="158">
      <x:c r="A158" s="44"/>
      <x:c r="B158" s="34"/>
      <x:c r="C158" s="34"/>
      <x:c r="D158" s="34"/>
      <x:c r="E158" s="34"/>
      <x:c r="F158" s="34"/>
      <x:c r="G158" s="34"/>
      <x:c r="H158" s="34"/>
      <x:c r="I158" s="38" t="n">
        <x:v>0</x:v>
      </x:c>
      <x:c r="J158" s="45" t="n">
        <x:v>0</x:v>
      </x:c>
      <x:c r="K158" s="38" t="str">
        <x:f>IF(OR(I158="",J158=""),"",I158*J158)</x:f>
      </x:c>
      <x:c r="L158" s="44"/>
      <x:c r="M158" s="34"/>
      <x:c r="N158" s="44"/>
      <x:c r="O158" s="44"/>
      <x:c r="P158" s="46" t="str">
        <x:f>IF(A158="","",IF(O158&lt;&gt;"",O158-A158,TODAY()-A158))</x:f>
      </x:c>
      <x:c r="Q158" s="47"/>
    </x:row>
    <x:row r="159">
      <x:c r="A159" s="44"/>
      <x:c r="B159" s="34"/>
      <x:c r="C159" s="34"/>
      <x:c r="D159" s="34"/>
      <x:c r="E159" s="34"/>
      <x:c r="F159" s="34"/>
      <x:c r="G159" s="34"/>
      <x:c r="H159" s="34"/>
      <x:c r="I159" s="38" t="n">
        <x:v>0</x:v>
      </x:c>
      <x:c r="J159" s="45" t="n">
        <x:v>0</x:v>
      </x:c>
      <x:c r="K159" s="38" t="str">
        <x:f>IF(OR(I159="",J159=""),"",I159*J159)</x:f>
      </x:c>
      <x:c r="L159" s="44"/>
      <x:c r="M159" s="34"/>
      <x:c r="N159" s="44"/>
      <x:c r="O159" s="44"/>
      <x:c r="P159" s="46" t="str">
        <x:f>IF(A159="","",IF(O159&lt;&gt;"",O159-A159,TODAY()-A159))</x:f>
      </x:c>
      <x:c r="Q159" s="47"/>
    </x:row>
    <x:row r="160">
      <x:c r="A160" s="44"/>
      <x:c r="B160" s="34"/>
      <x:c r="C160" s="34"/>
      <x:c r="D160" s="34"/>
      <x:c r="E160" s="34"/>
      <x:c r="F160" s="34"/>
      <x:c r="G160" s="34"/>
      <x:c r="H160" s="34"/>
      <x:c r="I160" s="38" t="n">
        <x:v>0</x:v>
      </x:c>
      <x:c r="J160" s="45" t="n">
        <x:v>0</x:v>
      </x:c>
      <x:c r="K160" s="38" t="str">
        <x:f>IF(OR(I160="",J160=""),"",I160*J160)</x:f>
      </x:c>
      <x:c r="L160" s="44"/>
      <x:c r="M160" s="34"/>
      <x:c r="N160" s="44"/>
      <x:c r="O160" s="44"/>
      <x:c r="P160" s="46" t="str">
        <x:f>IF(A160="","",IF(O160&lt;&gt;"",O160-A160,TODAY()-A160))</x:f>
      </x:c>
      <x:c r="Q160" s="47"/>
    </x:row>
    <x:row r="161">
      <x:c r="A161" s="44"/>
      <x:c r="B161" s="34"/>
      <x:c r="C161" s="34"/>
      <x:c r="D161" s="34"/>
      <x:c r="E161" s="34"/>
      <x:c r="F161" s="34"/>
      <x:c r="G161" s="34"/>
      <x:c r="H161" s="34"/>
      <x:c r="I161" s="38" t="n">
        <x:v>0</x:v>
      </x:c>
      <x:c r="J161" s="45" t="n">
        <x:v>0</x:v>
      </x:c>
      <x:c r="K161" s="38" t="str">
        <x:f>IF(OR(I161="",J161=""),"",I161*J161)</x:f>
      </x:c>
      <x:c r="L161" s="44"/>
      <x:c r="M161" s="34"/>
      <x:c r="N161" s="44"/>
      <x:c r="O161" s="44"/>
      <x:c r="P161" s="46" t="str">
        <x:f>IF(A161="","",IF(O161&lt;&gt;"",O161-A161,TODAY()-A161))</x:f>
      </x:c>
      <x:c r="Q161" s="47"/>
    </x:row>
    <x:row r="162">
      <x:c r="A162" s="44"/>
      <x:c r="B162" s="34"/>
      <x:c r="C162" s="34"/>
      <x:c r="D162" s="34"/>
      <x:c r="E162" s="34"/>
      <x:c r="F162" s="34"/>
      <x:c r="G162" s="34"/>
      <x:c r="H162" s="34"/>
      <x:c r="I162" s="38" t="n">
        <x:v>0</x:v>
      </x:c>
      <x:c r="J162" s="45" t="n">
        <x:v>0</x:v>
      </x:c>
      <x:c r="K162" s="38" t="str">
        <x:f>IF(OR(I162="",J162=""),"",I162*J162)</x:f>
      </x:c>
      <x:c r="L162" s="44"/>
      <x:c r="M162" s="34"/>
      <x:c r="N162" s="44"/>
      <x:c r="O162" s="44"/>
      <x:c r="P162" s="46" t="str">
        <x:f>IF(A162="","",IF(O162&lt;&gt;"",O162-A162,TODAY()-A162))</x:f>
      </x:c>
      <x:c r="Q162" s="47"/>
    </x:row>
    <x:row r="163">
      <x:c r="A163" s="44"/>
      <x:c r="B163" s="34"/>
      <x:c r="C163" s="34"/>
      <x:c r="D163" s="34"/>
      <x:c r="E163" s="34"/>
      <x:c r="F163" s="34"/>
      <x:c r="G163" s="34"/>
      <x:c r="H163" s="34"/>
      <x:c r="I163" s="38" t="n">
        <x:v>0</x:v>
      </x:c>
      <x:c r="J163" s="45" t="n">
        <x:v>0</x:v>
      </x:c>
      <x:c r="K163" s="38" t="str">
        <x:f>IF(OR(I163="",J163=""),"",I163*J163)</x:f>
      </x:c>
      <x:c r="L163" s="44"/>
      <x:c r="M163" s="34"/>
      <x:c r="N163" s="44"/>
      <x:c r="O163" s="44"/>
      <x:c r="P163" s="46" t="str">
        <x:f>IF(A163="","",IF(O163&lt;&gt;"",O163-A163,TODAY()-A163))</x:f>
      </x:c>
      <x:c r="Q163" s="47"/>
    </x:row>
    <x:row r="164">
      <x:c r="A164" s="44"/>
      <x:c r="B164" s="34"/>
      <x:c r="C164" s="34"/>
      <x:c r="D164" s="34"/>
      <x:c r="E164" s="34"/>
      <x:c r="F164" s="34"/>
      <x:c r="G164" s="34"/>
      <x:c r="H164" s="34"/>
      <x:c r="I164" s="38" t="n">
        <x:v>0</x:v>
      </x:c>
      <x:c r="J164" s="45" t="n">
        <x:v>0</x:v>
      </x:c>
      <x:c r="K164" s="38" t="str">
        <x:f>IF(OR(I164="",J164=""),"",I164*J164)</x:f>
      </x:c>
      <x:c r="L164" s="44"/>
      <x:c r="M164" s="34"/>
      <x:c r="N164" s="44"/>
      <x:c r="O164" s="44"/>
      <x:c r="P164" s="46" t="str">
        <x:f>IF(A164="","",IF(O164&lt;&gt;"",O164-A164,TODAY()-A164))</x:f>
      </x:c>
      <x:c r="Q164" s="47"/>
    </x:row>
    <x:row r="165">
      <x:c r="A165" s="44"/>
      <x:c r="B165" s="34"/>
      <x:c r="C165" s="34"/>
      <x:c r="D165" s="34"/>
      <x:c r="E165" s="34"/>
      <x:c r="F165" s="34"/>
      <x:c r="G165" s="34"/>
      <x:c r="H165" s="34"/>
      <x:c r="I165" s="38" t="n">
        <x:v>0</x:v>
      </x:c>
      <x:c r="J165" s="45" t="n">
        <x:v>0</x:v>
      </x:c>
      <x:c r="K165" s="38" t="str">
        <x:f>IF(OR(I165="",J165=""),"",I165*J165)</x:f>
      </x:c>
      <x:c r="L165" s="44"/>
      <x:c r="M165" s="34"/>
      <x:c r="N165" s="44"/>
      <x:c r="O165" s="44"/>
      <x:c r="P165" s="46" t="str">
        <x:f>IF(A165="","",IF(O165&lt;&gt;"",O165-A165,TODAY()-A165))</x:f>
      </x:c>
      <x:c r="Q165" s="47"/>
    </x:row>
    <x:row r="166">
      <x:c r="A166" s="44"/>
      <x:c r="B166" s="34"/>
      <x:c r="C166" s="34"/>
      <x:c r="D166" s="34"/>
      <x:c r="E166" s="34"/>
      <x:c r="F166" s="34"/>
      <x:c r="G166" s="34"/>
      <x:c r="H166" s="34"/>
      <x:c r="I166" s="38" t="n">
        <x:v>0</x:v>
      </x:c>
      <x:c r="J166" s="45" t="n">
        <x:v>0</x:v>
      </x:c>
      <x:c r="K166" s="38" t="str">
        <x:f>IF(OR(I166="",J166=""),"",I166*J166)</x:f>
      </x:c>
      <x:c r="L166" s="44"/>
      <x:c r="M166" s="34"/>
      <x:c r="N166" s="44"/>
      <x:c r="O166" s="44"/>
      <x:c r="P166" s="46" t="str">
        <x:f>IF(A166="","",IF(O166&lt;&gt;"",O166-A166,TODAY()-A166))</x:f>
      </x:c>
      <x:c r="Q166" s="47"/>
    </x:row>
    <x:row r="167">
      <x:c r="A167" s="44"/>
      <x:c r="B167" s="34"/>
      <x:c r="C167" s="34"/>
      <x:c r="D167" s="34"/>
      <x:c r="E167" s="34"/>
      <x:c r="F167" s="34"/>
      <x:c r="G167" s="34"/>
      <x:c r="H167" s="34"/>
      <x:c r="I167" s="38" t="n">
        <x:v>0</x:v>
      </x:c>
      <x:c r="J167" s="45" t="n">
        <x:v>0</x:v>
      </x:c>
      <x:c r="K167" s="38" t="str">
        <x:f>IF(OR(I167="",J167=""),"",I167*J167)</x:f>
      </x:c>
      <x:c r="L167" s="44"/>
      <x:c r="M167" s="34"/>
      <x:c r="N167" s="44"/>
      <x:c r="O167" s="44"/>
      <x:c r="P167" s="46" t="str">
        <x:f>IF(A167="","",IF(O167&lt;&gt;"",O167-A167,TODAY()-A167))</x:f>
      </x:c>
      <x:c r="Q167" s="47"/>
    </x:row>
    <x:row r="168">
      <x:c r="A168" s="44"/>
      <x:c r="B168" s="34"/>
      <x:c r="C168" s="34"/>
      <x:c r="D168" s="34"/>
      <x:c r="E168" s="34"/>
      <x:c r="F168" s="34"/>
      <x:c r="G168" s="34"/>
      <x:c r="H168" s="34"/>
      <x:c r="I168" s="38" t="n">
        <x:v>0</x:v>
      </x:c>
      <x:c r="J168" s="45" t="n">
        <x:v>0</x:v>
      </x:c>
      <x:c r="K168" s="38" t="str">
        <x:f>IF(OR(I168="",J168=""),"",I168*J168)</x:f>
      </x:c>
      <x:c r="L168" s="44"/>
      <x:c r="M168" s="34"/>
      <x:c r="N168" s="44"/>
      <x:c r="O168" s="44"/>
      <x:c r="P168" s="46" t="str">
        <x:f>IF(A168="","",IF(O168&lt;&gt;"",O168-A168,TODAY()-A168))</x:f>
      </x:c>
      <x:c r="Q168" s="47"/>
    </x:row>
    <x:row r="169">
      <x:c r="A169" s="44"/>
      <x:c r="B169" s="34"/>
      <x:c r="C169" s="34"/>
      <x:c r="D169" s="34"/>
      <x:c r="E169" s="34"/>
      <x:c r="F169" s="34"/>
      <x:c r="G169" s="34"/>
      <x:c r="H169" s="34"/>
      <x:c r="I169" s="38" t="n">
        <x:v>0</x:v>
      </x:c>
      <x:c r="J169" s="45" t="n">
        <x:v>0</x:v>
      </x:c>
      <x:c r="K169" s="38" t="str">
        <x:f>IF(OR(I169="",J169=""),"",I169*J169)</x:f>
      </x:c>
      <x:c r="L169" s="44"/>
      <x:c r="M169" s="34"/>
      <x:c r="N169" s="44"/>
      <x:c r="O169" s="44"/>
      <x:c r="P169" s="46" t="str">
        <x:f>IF(A169="","",IF(O169&lt;&gt;"",O169-A169,TODAY()-A169))</x:f>
      </x:c>
      <x:c r="Q169" s="47"/>
    </x:row>
    <x:row r="170">
      <x:c r="A170" s="44"/>
      <x:c r="B170" s="34"/>
      <x:c r="C170" s="34"/>
      <x:c r="D170" s="34"/>
      <x:c r="E170" s="34"/>
      <x:c r="F170" s="34"/>
      <x:c r="G170" s="34"/>
      <x:c r="H170" s="34"/>
      <x:c r="I170" s="38" t="n">
        <x:v>0</x:v>
      </x:c>
      <x:c r="J170" s="45" t="n">
        <x:v>0</x:v>
      </x:c>
      <x:c r="K170" s="38" t="str">
        <x:f>IF(OR(I170="",J170=""),"",I170*J170)</x:f>
      </x:c>
      <x:c r="L170" s="44"/>
      <x:c r="M170" s="34"/>
      <x:c r="N170" s="44"/>
      <x:c r="O170" s="44"/>
      <x:c r="P170" s="46" t="str">
        <x:f>IF(A170="","",IF(O170&lt;&gt;"",O170-A170,TODAY()-A170))</x:f>
      </x:c>
      <x:c r="Q170" s="47"/>
    </x:row>
    <x:row r="171">
      <x:c r="A171" s="44"/>
      <x:c r="B171" s="34"/>
      <x:c r="C171" s="34"/>
      <x:c r="D171" s="34"/>
      <x:c r="E171" s="34"/>
      <x:c r="F171" s="34"/>
      <x:c r="G171" s="34"/>
      <x:c r="H171" s="34"/>
      <x:c r="I171" s="38" t="n">
        <x:v>0</x:v>
      </x:c>
      <x:c r="J171" s="45" t="n">
        <x:v>0</x:v>
      </x:c>
      <x:c r="K171" s="38" t="str">
        <x:f>IF(OR(I171="",J171=""),"",I171*J171)</x:f>
      </x:c>
      <x:c r="L171" s="44"/>
      <x:c r="M171" s="34"/>
      <x:c r="N171" s="44"/>
      <x:c r="O171" s="44"/>
      <x:c r="P171" s="46" t="str">
        <x:f>IF(A171="","",IF(O171&lt;&gt;"",O171-A171,TODAY()-A171))</x:f>
      </x:c>
      <x:c r="Q171" s="47"/>
    </x:row>
    <x:row r="172">
      <x:c r="A172" s="44"/>
      <x:c r="B172" s="34"/>
      <x:c r="C172" s="34"/>
      <x:c r="D172" s="34"/>
      <x:c r="E172" s="34"/>
      <x:c r="F172" s="34"/>
      <x:c r="G172" s="34"/>
      <x:c r="H172" s="34"/>
      <x:c r="I172" s="38" t="n">
        <x:v>0</x:v>
      </x:c>
      <x:c r="J172" s="45" t="n">
        <x:v>0</x:v>
      </x:c>
      <x:c r="K172" s="38" t="str">
        <x:f>IF(OR(I172="",J172=""),"",I172*J172)</x:f>
      </x:c>
      <x:c r="L172" s="44"/>
      <x:c r="M172" s="34"/>
      <x:c r="N172" s="44"/>
      <x:c r="O172" s="44"/>
      <x:c r="P172" s="46" t="str">
        <x:f>IF(A172="","",IF(O172&lt;&gt;"",O172-A172,TODAY()-A172))</x:f>
      </x:c>
      <x:c r="Q172" s="47"/>
    </x:row>
    <x:row r="173">
      <x:c r="A173" s="44"/>
      <x:c r="B173" s="34"/>
      <x:c r="C173" s="34"/>
      <x:c r="D173" s="34"/>
      <x:c r="E173" s="34"/>
      <x:c r="F173" s="34"/>
      <x:c r="G173" s="34"/>
      <x:c r="H173" s="34"/>
      <x:c r="I173" s="38" t="n">
        <x:v>0</x:v>
      </x:c>
      <x:c r="J173" s="45" t="n">
        <x:v>0</x:v>
      </x:c>
      <x:c r="K173" s="38" t="str">
        <x:f>IF(OR(I173="",J173=""),"",I173*J173)</x:f>
      </x:c>
      <x:c r="L173" s="44"/>
      <x:c r="M173" s="34"/>
      <x:c r="N173" s="44"/>
      <x:c r="O173" s="44"/>
      <x:c r="P173" s="46" t="str">
        <x:f>IF(A173="","",IF(O173&lt;&gt;"",O173-A173,TODAY()-A173))</x:f>
      </x:c>
      <x:c r="Q173" s="47"/>
    </x:row>
    <x:row r="174">
      <x:c r="A174" s="44"/>
      <x:c r="B174" s="34"/>
      <x:c r="C174" s="34"/>
      <x:c r="D174" s="34"/>
      <x:c r="E174" s="34"/>
      <x:c r="F174" s="34"/>
      <x:c r="G174" s="34"/>
      <x:c r="H174" s="34"/>
      <x:c r="I174" s="38" t="n">
        <x:v>0</x:v>
      </x:c>
      <x:c r="J174" s="45" t="n">
        <x:v>0</x:v>
      </x:c>
      <x:c r="K174" s="38" t="str">
        <x:f>IF(OR(I174="",J174=""),"",I174*J174)</x:f>
      </x:c>
      <x:c r="L174" s="44"/>
      <x:c r="M174" s="34"/>
      <x:c r="N174" s="44"/>
      <x:c r="O174" s="44"/>
      <x:c r="P174" s="46" t="str">
        <x:f>IF(A174="","",IF(O174&lt;&gt;"",O174-A174,TODAY()-A174))</x:f>
      </x:c>
      <x:c r="Q174" s="47"/>
    </x:row>
    <x:row r="175">
      <x:c r="A175" s="44"/>
      <x:c r="B175" s="34"/>
      <x:c r="C175" s="34"/>
      <x:c r="D175" s="34"/>
      <x:c r="E175" s="34"/>
      <x:c r="F175" s="34"/>
      <x:c r="G175" s="34"/>
      <x:c r="H175" s="34"/>
      <x:c r="I175" s="38" t="n">
        <x:v>0</x:v>
      </x:c>
      <x:c r="J175" s="45" t="n">
        <x:v>0</x:v>
      </x:c>
      <x:c r="K175" s="38" t="str">
        <x:f>IF(OR(I175="",J175=""),"",I175*J175)</x:f>
      </x:c>
      <x:c r="L175" s="44"/>
      <x:c r="M175" s="34"/>
      <x:c r="N175" s="44"/>
      <x:c r="O175" s="44"/>
      <x:c r="P175" s="46" t="str">
        <x:f>IF(A175="","",IF(O175&lt;&gt;"",O175-A175,TODAY()-A175))</x:f>
      </x:c>
      <x:c r="Q175" s="47"/>
    </x:row>
    <x:row r="176">
      <x:c r="A176" s="44"/>
      <x:c r="B176" s="34"/>
      <x:c r="C176" s="34"/>
      <x:c r="D176" s="34"/>
      <x:c r="E176" s="34"/>
      <x:c r="F176" s="34"/>
      <x:c r="G176" s="34"/>
      <x:c r="H176" s="34"/>
      <x:c r="I176" s="38" t="n">
        <x:v>0</x:v>
      </x:c>
      <x:c r="J176" s="45" t="n">
        <x:v>0</x:v>
      </x:c>
      <x:c r="K176" s="38" t="str">
        <x:f>IF(OR(I176="",J176=""),"",I176*J176)</x:f>
      </x:c>
      <x:c r="L176" s="44"/>
      <x:c r="M176" s="34"/>
      <x:c r="N176" s="44"/>
      <x:c r="O176" s="44"/>
      <x:c r="P176" s="46" t="str">
        <x:f>IF(A176="","",IF(O176&lt;&gt;"",O176-A176,TODAY()-A176))</x:f>
      </x:c>
      <x:c r="Q176" s="47"/>
    </x:row>
    <x:row r="177">
      <x:c r="A177" s="44"/>
      <x:c r="B177" s="34"/>
      <x:c r="C177" s="34"/>
      <x:c r="D177" s="34"/>
      <x:c r="E177" s="34"/>
      <x:c r="F177" s="34"/>
      <x:c r="G177" s="34"/>
      <x:c r="H177" s="34"/>
      <x:c r="I177" s="38" t="n">
        <x:v>0</x:v>
      </x:c>
      <x:c r="J177" s="45" t="n">
        <x:v>0</x:v>
      </x:c>
      <x:c r="K177" s="38" t="str">
        <x:f>IF(OR(I177="",J177=""),"",I177*J177)</x:f>
      </x:c>
      <x:c r="L177" s="44"/>
      <x:c r="M177" s="34"/>
      <x:c r="N177" s="44"/>
      <x:c r="O177" s="44"/>
      <x:c r="P177" s="46" t="str">
        <x:f>IF(A177="","",IF(O177&lt;&gt;"",O177-A177,TODAY()-A177))</x:f>
      </x:c>
      <x:c r="Q177" s="47"/>
    </x:row>
    <x:row r="178">
      <x:c r="A178" s="44"/>
      <x:c r="B178" s="34"/>
      <x:c r="C178" s="34"/>
      <x:c r="D178" s="34"/>
      <x:c r="E178" s="34"/>
      <x:c r="F178" s="34"/>
      <x:c r="G178" s="34"/>
      <x:c r="H178" s="34"/>
      <x:c r="I178" s="38" t="n">
        <x:v>0</x:v>
      </x:c>
      <x:c r="J178" s="45" t="n">
        <x:v>0</x:v>
      </x:c>
      <x:c r="K178" s="38" t="str">
        <x:f>IF(OR(I178="",J178=""),"",I178*J178)</x:f>
      </x:c>
      <x:c r="L178" s="44"/>
      <x:c r="M178" s="34"/>
      <x:c r="N178" s="44"/>
      <x:c r="O178" s="44"/>
      <x:c r="P178" s="46" t="str">
        <x:f>IF(A178="","",IF(O178&lt;&gt;"",O178-A178,TODAY()-A178))</x:f>
      </x:c>
      <x:c r="Q178" s="47"/>
    </x:row>
    <x:row r="179">
      <x:c r="A179" s="44"/>
      <x:c r="B179" s="34"/>
      <x:c r="C179" s="34"/>
      <x:c r="D179" s="34"/>
      <x:c r="E179" s="34"/>
      <x:c r="F179" s="34"/>
      <x:c r="G179" s="34"/>
      <x:c r="H179" s="34"/>
      <x:c r="I179" s="38" t="n">
        <x:v>0</x:v>
      </x:c>
      <x:c r="J179" s="45" t="n">
        <x:v>0</x:v>
      </x:c>
      <x:c r="K179" s="38" t="str">
        <x:f>IF(OR(I179="",J179=""),"",I179*J179)</x:f>
      </x:c>
      <x:c r="L179" s="44"/>
      <x:c r="M179" s="34"/>
      <x:c r="N179" s="44"/>
      <x:c r="O179" s="44"/>
      <x:c r="P179" s="46" t="str">
        <x:f>IF(A179="","",IF(O179&lt;&gt;"",O179-A179,TODAY()-A179))</x:f>
      </x:c>
      <x:c r="Q179" s="47"/>
    </x:row>
    <x:row r="180">
      <x:c r="A180" s="44"/>
      <x:c r="B180" s="34"/>
      <x:c r="C180" s="34"/>
      <x:c r="D180" s="34"/>
      <x:c r="E180" s="34"/>
      <x:c r="F180" s="34"/>
      <x:c r="G180" s="34"/>
      <x:c r="H180" s="34"/>
      <x:c r="I180" s="38" t="n">
        <x:v>0</x:v>
      </x:c>
      <x:c r="J180" s="45" t="n">
        <x:v>0</x:v>
      </x:c>
      <x:c r="K180" s="38" t="str">
        <x:f>IF(OR(I180="",J180=""),"",I180*J180)</x:f>
      </x:c>
      <x:c r="L180" s="44"/>
      <x:c r="M180" s="34"/>
      <x:c r="N180" s="44"/>
      <x:c r="O180" s="44"/>
      <x:c r="P180" s="46" t="str">
        <x:f>IF(A180="","",IF(O180&lt;&gt;"",O180-A180,TODAY()-A180))</x:f>
      </x:c>
      <x:c r="Q180" s="47"/>
    </x:row>
    <x:row r="181">
      <x:c r="A181" s="44"/>
      <x:c r="B181" s="34"/>
      <x:c r="C181" s="34"/>
      <x:c r="D181" s="34"/>
      <x:c r="E181" s="34"/>
      <x:c r="F181" s="34"/>
      <x:c r="G181" s="34"/>
      <x:c r="H181" s="34"/>
      <x:c r="I181" s="38" t="n">
        <x:v>0</x:v>
      </x:c>
      <x:c r="J181" s="45" t="n">
        <x:v>0</x:v>
      </x:c>
      <x:c r="K181" s="38" t="str">
        <x:f>IF(OR(I181="",J181=""),"",I181*J181)</x:f>
      </x:c>
      <x:c r="L181" s="44"/>
      <x:c r="M181" s="34"/>
      <x:c r="N181" s="44"/>
      <x:c r="O181" s="44"/>
      <x:c r="P181" s="46" t="str">
        <x:f>IF(A181="","",IF(O181&lt;&gt;"",O181-A181,TODAY()-A181))</x:f>
      </x:c>
      <x:c r="Q181" s="47"/>
    </x:row>
    <x:row r="182">
      <x:c r="A182" s="44"/>
      <x:c r="B182" s="34"/>
      <x:c r="C182" s="34"/>
      <x:c r="D182" s="34"/>
      <x:c r="E182" s="34"/>
      <x:c r="F182" s="34"/>
      <x:c r="G182" s="34"/>
      <x:c r="H182" s="34"/>
      <x:c r="I182" s="38" t="n">
        <x:v>0</x:v>
      </x:c>
      <x:c r="J182" s="45" t="n">
        <x:v>0</x:v>
      </x:c>
      <x:c r="K182" s="38" t="str">
        <x:f>IF(OR(I182="",J182=""),"",I182*J182)</x:f>
      </x:c>
      <x:c r="L182" s="44"/>
      <x:c r="M182" s="34"/>
      <x:c r="N182" s="44"/>
      <x:c r="O182" s="44"/>
      <x:c r="P182" s="46" t="str">
        <x:f>IF(A182="","",IF(O182&lt;&gt;"",O182-A182,TODAY()-A182))</x:f>
      </x:c>
      <x:c r="Q182" s="47"/>
    </x:row>
    <x:row r="183">
      <x:c r="A183" s="44"/>
      <x:c r="B183" s="34"/>
      <x:c r="C183" s="34"/>
      <x:c r="D183" s="34"/>
      <x:c r="E183" s="34"/>
      <x:c r="F183" s="34"/>
      <x:c r="G183" s="34"/>
      <x:c r="H183" s="34"/>
      <x:c r="I183" s="38" t="n">
        <x:v>0</x:v>
      </x:c>
      <x:c r="J183" s="45" t="n">
        <x:v>0</x:v>
      </x:c>
      <x:c r="K183" s="38" t="str">
        <x:f>IF(OR(I183="",J183=""),"",I183*J183)</x:f>
      </x:c>
      <x:c r="L183" s="44"/>
      <x:c r="M183" s="34"/>
      <x:c r="N183" s="44"/>
      <x:c r="O183" s="44"/>
      <x:c r="P183" s="46" t="str">
        <x:f>IF(A183="","",IF(O183&lt;&gt;"",O183-A183,TODAY()-A183))</x:f>
      </x:c>
      <x:c r="Q183" s="47"/>
    </x:row>
    <x:row r="184">
      <x:c r="A184" s="44"/>
      <x:c r="B184" s="34"/>
      <x:c r="C184" s="34"/>
      <x:c r="D184" s="34"/>
      <x:c r="E184" s="34"/>
      <x:c r="F184" s="34"/>
      <x:c r="G184" s="34"/>
      <x:c r="H184" s="34"/>
      <x:c r="I184" s="38" t="n">
        <x:v>0</x:v>
      </x:c>
      <x:c r="J184" s="45" t="n">
        <x:v>0</x:v>
      </x:c>
      <x:c r="K184" s="38" t="str">
        <x:f>IF(OR(I184="",J184=""),"",I184*J184)</x:f>
      </x:c>
      <x:c r="L184" s="44"/>
      <x:c r="M184" s="34"/>
      <x:c r="N184" s="44"/>
      <x:c r="O184" s="44"/>
      <x:c r="P184" s="46" t="str">
        <x:f>IF(A184="","",IF(O184&lt;&gt;"",O184-A184,TODAY()-A184))</x:f>
      </x:c>
      <x:c r="Q184" s="47"/>
    </x:row>
    <x:row r="185">
      <x:c r="A185" s="44"/>
      <x:c r="B185" s="34"/>
      <x:c r="C185" s="34"/>
      <x:c r="D185" s="34"/>
      <x:c r="E185" s="34"/>
      <x:c r="F185" s="34"/>
      <x:c r="G185" s="34"/>
      <x:c r="H185" s="34"/>
      <x:c r="I185" s="38" t="n">
        <x:v>0</x:v>
      </x:c>
      <x:c r="J185" s="45" t="n">
        <x:v>0</x:v>
      </x:c>
      <x:c r="K185" s="38" t="str">
        <x:f>IF(OR(I185="",J185=""),"",I185*J185)</x:f>
      </x:c>
      <x:c r="L185" s="44"/>
      <x:c r="M185" s="34"/>
      <x:c r="N185" s="44"/>
      <x:c r="O185" s="44"/>
      <x:c r="P185" s="46" t="str">
        <x:f>IF(A185="","",IF(O185&lt;&gt;"",O185-A185,TODAY()-A185))</x:f>
      </x:c>
      <x:c r="Q185" s="47"/>
    </x:row>
    <x:row r="186">
      <x:c r="A186" s="44"/>
      <x:c r="B186" s="34"/>
      <x:c r="C186" s="34"/>
      <x:c r="D186" s="34"/>
      <x:c r="E186" s="34"/>
      <x:c r="F186" s="34"/>
      <x:c r="G186" s="34"/>
      <x:c r="H186" s="34"/>
      <x:c r="I186" s="38" t="n">
        <x:v>0</x:v>
      </x:c>
      <x:c r="J186" s="45" t="n">
        <x:v>0</x:v>
      </x:c>
      <x:c r="K186" s="38" t="str">
        <x:f>IF(OR(I186="",J186=""),"",I186*J186)</x:f>
      </x:c>
      <x:c r="L186" s="44"/>
      <x:c r="M186" s="34"/>
      <x:c r="N186" s="44"/>
      <x:c r="O186" s="44"/>
      <x:c r="P186" s="46" t="str">
        <x:f>IF(A186="","",IF(O186&lt;&gt;"",O186-A186,TODAY()-A186))</x:f>
      </x:c>
      <x:c r="Q186" s="47"/>
    </x:row>
    <x:row r="187">
      <x:c r="A187" s="44"/>
      <x:c r="B187" s="34"/>
      <x:c r="C187" s="34"/>
      <x:c r="D187" s="34"/>
      <x:c r="E187" s="34"/>
      <x:c r="F187" s="34"/>
      <x:c r="G187" s="34"/>
      <x:c r="H187" s="34"/>
      <x:c r="I187" s="38" t="n">
        <x:v>0</x:v>
      </x:c>
      <x:c r="J187" s="45" t="n">
        <x:v>0</x:v>
      </x:c>
      <x:c r="K187" s="38" t="str">
        <x:f>IF(OR(I187="",J187=""),"",I187*J187)</x:f>
      </x:c>
      <x:c r="L187" s="44"/>
      <x:c r="M187" s="34"/>
      <x:c r="N187" s="44"/>
      <x:c r="O187" s="44"/>
      <x:c r="P187" s="46" t="str">
        <x:f>IF(A187="","",IF(O187&lt;&gt;"",O187-A187,TODAY()-A187))</x:f>
      </x:c>
      <x:c r="Q187" s="47"/>
    </x:row>
    <x:row r="188">
      <x:c r="A188" s="44"/>
      <x:c r="B188" s="34"/>
      <x:c r="C188" s="34"/>
      <x:c r="D188" s="34"/>
      <x:c r="E188" s="34"/>
      <x:c r="F188" s="34"/>
      <x:c r="G188" s="34"/>
      <x:c r="H188" s="34"/>
      <x:c r="I188" s="38" t="n">
        <x:v>0</x:v>
      </x:c>
      <x:c r="J188" s="45" t="n">
        <x:v>0</x:v>
      </x:c>
      <x:c r="K188" s="38" t="str">
        <x:f>IF(OR(I188="",J188=""),"",I188*J188)</x:f>
      </x:c>
      <x:c r="L188" s="44"/>
      <x:c r="M188" s="34"/>
      <x:c r="N188" s="44"/>
      <x:c r="O188" s="44"/>
      <x:c r="P188" s="46" t="str">
        <x:f>IF(A188="","",IF(O188&lt;&gt;"",O188-A188,TODAY()-A188))</x:f>
      </x:c>
      <x:c r="Q188" s="47"/>
    </x:row>
    <x:row r="189">
      <x:c r="A189" s="44"/>
      <x:c r="B189" s="34"/>
      <x:c r="C189" s="34"/>
      <x:c r="D189" s="34"/>
      <x:c r="E189" s="34"/>
      <x:c r="F189" s="34"/>
      <x:c r="G189" s="34"/>
      <x:c r="H189" s="34"/>
      <x:c r="I189" s="38" t="n">
        <x:v>0</x:v>
      </x:c>
      <x:c r="J189" s="45" t="n">
        <x:v>0</x:v>
      </x:c>
      <x:c r="K189" s="38" t="str">
        <x:f>IF(OR(I189="",J189=""),"",I189*J189)</x:f>
      </x:c>
      <x:c r="L189" s="44"/>
      <x:c r="M189" s="34"/>
      <x:c r="N189" s="44"/>
      <x:c r="O189" s="44"/>
      <x:c r="P189" s="46" t="str">
        <x:f>IF(A189="","",IF(O189&lt;&gt;"",O189-A189,TODAY()-A189))</x:f>
      </x:c>
      <x:c r="Q189" s="47"/>
    </x:row>
    <x:row r="190">
      <x:c r="A190" s="44"/>
      <x:c r="B190" s="34"/>
      <x:c r="C190" s="34"/>
      <x:c r="D190" s="34"/>
      <x:c r="E190" s="34"/>
      <x:c r="F190" s="34"/>
      <x:c r="G190" s="34"/>
      <x:c r="H190" s="34"/>
      <x:c r="I190" s="38" t="n">
        <x:v>0</x:v>
      </x:c>
      <x:c r="J190" s="45" t="n">
        <x:v>0</x:v>
      </x:c>
      <x:c r="K190" s="38" t="str">
        <x:f>IF(OR(I190="",J190=""),"",I190*J190)</x:f>
      </x:c>
      <x:c r="L190" s="44"/>
      <x:c r="M190" s="34"/>
      <x:c r="N190" s="44"/>
      <x:c r="O190" s="44"/>
      <x:c r="P190" s="46" t="str">
        <x:f>IF(A190="","",IF(O190&lt;&gt;"",O190-A190,TODAY()-A190))</x:f>
      </x:c>
      <x:c r="Q190" s="47"/>
    </x:row>
    <x:row r="191">
      <x:c r="A191" s="44"/>
      <x:c r="B191" s="34"/>
      <x:c r="C191" s="34"/>
      <x:c r="D191" s="34"/>
      <x:c r="E191" s="34"/>
      <x:c r="F191" s="34"/>
      <x:c r="G191" s="34"/>
      <x:c r="H191" s="34"/>
      <x:c r="I191" s="38" t="n">
        <x:v>0</x:v>
      </x:c>
      <x:c r="J191" s="45" t="n">
        <x:v>0</x:v>
      </x:c>
      <x:c r="K191" s="38" t="str">
        <x:f>IF(OR(I191="",J191=""),"",I191*J191)</x:f>
      </x:c>
      <x:c r="L191" s="44"/>
      <x:c r="M191" s="34"/>
      <x:c r="N191" s="44"/>
      <x:c r="O191" s="44"/>
      <x:c r="P191" s="46" t="str">
        <x:f>IF(A191="","",IF(O191&lt;&gt;"",O191-A191,TODAY()-A191))</x:f>
      </x:c>
      <x:c r="Q191" s="47"/>
    </x:row>
    <x:row r="192">
      <x:c r="A192" s="44"/>
      <x:c r="B192" s="34"/>
      <x:c r="C192" s="34"/>
      <x:c r="D192" s="34"/>
      <x:c r="E192" s="34"/>
      <x:c r="F192" s="34"/>
      <x:c r="G192" s="34"/>
      <x:c r="H192" s="34"/>
      <x:c r="I192" s="38" t="n">
        <x:v>0</x:v>
      </x:c>
      <x:c r="J192" s="45" t="n">
        <x:v>0</x:v>
      </x:c>
      <x:c r="K192" s="38" t="str">
        <x:f>IF(OR(I192="",J192=""),"",I192*J192)</x:f>
      </x:c>
      <x:c r="L192" s="44"/>
      <x:c r="M192" s="34"/>
      <x:c r="N192" s="44"/>
      <x:c r="O192" s="44"/>
      <x:c r="P192" s="46" t="str">
        <x:f>IF(A192="","",IF(O192&lt;&gt;"",O192-A192,TODAY()-A192))</x:f>
      </x:c>
      <x:c r="Q192" s="47"/>
    </x:row>
    <x:row r="193">
      <x:c r="A193" s="44"/>
      <x:c r="B193" s="34"/>
      <x:c r="C193" s="34"/>
      <x:c r="D193" s="34"/>
      <x:c r="E193" s="34"/>
      <x:c r="F193" s="34"/>
      <x:c r="G193" s="34"/>
      <x:c r="H193" s="34"/>
      <x:c r="I193" s="38" t="n">
        <x:v>0</x:v>
      </x:c>
      <x:c r="J193" s="45" t="n">
        <x:v>0</x:v>
      </x:c>
      <x:c r="K193" s="38" t="str">
        <x:f>IF(OR(I193="",J193=""),"",I193*J193)</x:f>
      </x:c>
      <x:c r="L193" s="44"/>
      <x:c r="M193" s="34"/>
      <x:c r="N193" s="44"/>
      <x:c r="O193" s="44"/>
      <x:c r="P193" s="46" t="str">
        <x:f>IF(A193="","",IF(O193&lt;&gt;"",O193-A193,TODAY()-A193))</x:f>
      </x:c>
      <x:c r="Q193" s="47"/>
    </x:row>
    <x:row r="194">
      <x:c r="A194" s="44"/>
      <x:c r="B194" s="34"/>
      <x:c r="C194" s="34"/>
      <x:c r="D194" s="34"/>
      <x:c r="E194" s="34"/>
      <x:c r="F194" s="34"/>
      <x:c r="G194" s="34"/>
      <x:c r="H194" s="34"/>
      <x:c r="I194" s="38" t="n">
        <x:v>0</x:v>
      </x:c>
      <x:c r="J194" s="45" t="n">
        <x:v>0</x:v>
      </x:c>
      <x:c r="K194" s="38" t="str">
        <x:f>IF(OR(I194="",J194=""),"",I194*J194)</x:f>
      </x:c>
      <x:c r="L194" s="44"/>
      <x:c r="M194" s="34"/>
      <x:c r="N194" s="44"/>
      <x:c r="O194" s="44"/>
      <x:c r="P194" s="46" t="str">
        <x:f>IF(A194="","",IF(O194&lt;&gt;"",O194-A194,TODAY()-A194))</x:f>
      </x:c>
      <x:c r="Q194" s="47"/>
    </x:row>
    <x:row r="195">
      <x:c r="A195" s="44"/>
      <x:c r="B195" s="34"/>
      <x:c r="C195" s="34"/>
      <x:c r="D195" s="34"/>
      <x:c r="E195" s="34"/>
      <x:c r="F195" s="34"/>
      <x:c r="G195" s="34"/>
      <x:c r="H195" s="34"/>
      <x:c r="I195" s="38" t="n">
        <x:v>0</x:v>
      </x:c>
      <x:c r="J195" s="45" t="n">
        <x:v>0</x:v>
      </x:c>
      <x:c r="K195" s="38" t="str">
        <x:f>IF(OR(I195="",J195=""),"",I195*J195)</x:f>
      </x:c>
      <x:c r="L195" s="44"/>
      <x:c r="M195" s="34"/>
      <x:c r="N195" s="44"/>
      <x:c r="O195" s="44"/>
      <x:c r="P195" s="46" t="str">
        <x:f>IF(A195="","",IF(O195&lt;&gt;"",O195-A195,TODAY()-A195))</x:f>
      </x:c>
      <x:c r="Q195" s="47"/>
    </x:row>
    <x:row r="196">
      <x:c r="A196" s="44"/>
      <x:c r="B196" s="34"/>
      <x:c r="C196" s="34"/>
      <x:c r="D196" s="34"/>
      <x:c r="E196" s="34"/>
      <x:c r="F196" s="34"/>
      <x:c r="G196" s="34"/>
      <x:c r="H196" s="34"/>
      <x:c r="I196" s="38" t="n">
        <x:v>0</x:v>
      </x:c>
      <x:c r="J196" s="45" t="n">
        <x:v>0</x:v>
      </x:c>
      <x:c r="K196" s="38" t="str">
        <x:f>IF(OR(I196="",J196=""),"",I196*J196)</x:f>
      </x:c>
      <x:c r="L196" s="44"/>
      <x:c r="M196" s="34"/>
      <x:c r="N196" s="44"/>
      <x:c r="O196" s="44"/>
      <x:c r="P196" s="46" t="str">
        <x:f>IF(A196="","",IF(O196&lt;&gt;"",O196-A196,TODAY()-A196))</x:f>
      </x:c>
      <x:c r="Q196" s="47"/>
    </x:row>
    <x:row r="197">
      <x:c r="A197" s="44"/>
      <x:c r="B197" s="34"/>
      <x:c r="C197" s="34"/>
      <x:c r="D197" s="34"/>
      <x:c r="E197" s="34"/>
      <x:c r="F197" s="34"/>
      <x:c r="G197" s="34"/>
      <x:c r="H197" s="34"/>
      <x:c r="I197" s="38" t="n">
        <x:v>0</x:v>
      </x:c>
      <x:c r="J197" s="45" t="n">
        <x:v>0</x:v>
      </x:c>
      <x:c r="K197" s="38" t="str">
        <x:f>IF(OR(I197="",J197=""),"",I197*J197)</x:f>
      </x:c>
      <x:c r="L197" s="44"/>
      <x:c r="M197" s="34"/>
      <x:c r="N197" s="44"/>
      <x:c r="O197" s="44"/>
      <x:c r="P197" s="46" t="str">
        <x:f>IF(A197="","",IF(O197&lt;&gt;"",O197-A197,TODAY()-A197))</x:f>
      </x:c>
      <x:c r="Q197" s="47"/>
    </x:row>
    <x:row r="198">
      <x:c r="A198" s="44"/>
      <x:c r="B198" s="34"/>
      <x:c r="C198" s="34"/>
      <x:c r="D198" s="34"/>
      <x:c r="E198" s="34"/>
      <x:c r="F198" s="34"/>
      <x:c r="G198" s="34"/>
      <x:c r="H198" s="34"/>
      <x:c r="I198" s="38" t="n">
        <x:v>0</x:v>
      </x:c>
      <x:c r="J198" s="45" t="n">
        <x:v>0</x:v>
      </x:c>
      <x:c r="K198" s="38" t="str">
        <x:f>IF(OR(I198="",J198=""),"",I198*J198)</x:f>
      </x:c>
      <x:c r="L198" s="44"/>
      <x:c r="M198" s="34"/>
      <x:c r="N198" s="44"/>
      <x:c r="O198" s="44"/>
      <x:c r="P198" s="46" t="str">
        <x:f>IF(A198="","",IF(O198&lt;&gt;"",O198-A198,TODAY()-A198))</x:f>
      </x:c>
      <x:c r="Q198" s="47"/>
    </x:row>
    <x:row r="199">
      <x:c r="A199" s="44"/>
      <x:c r="B199" s="34"/>
      <x:c r="C199" s="34"/>
      <x:c r="D199" s="34"/>
      <x:c r="E199" s="34"/>
      <x:c r="F199" s="34"/>
      <x:c r="G199" s="34"/>
      <x:c r="H199" s="34"/>
      <x:c r="I199" s="38" t="n">
        <x:v>0</x:v>
      </x:c>
      <x:c r="J199" s="45" t="n">
        <x:v>0</x:v>
      </x:c>
      <x:c r="K199" s="38" t="str">
        <x:f>IF(OR(I199="",J199=""),"",I199*J199)</x:f>
      </x:c>
      <x:c r="L199" s="44"/>
      <x:c r="M199" s="34"/>
      <x:c r="N199" s="44"/>
      <x:c r="O199" s="44"/>
      <x:c r="P199" s="46" t="str">
        <x:f>IF(A199="","",IF(O199&lt;&gt;"",O199-A199,TODAY()-A199))</x:f>
      </x:c>
      <x:c r="Q199" s="47"/>
    </x:row>
    <x:row r="200">
      <x:c r="A200" s="44"/>
      <x:c r="B200" s="34"/>
      <x:c r="C200" s="34"/>
      <x:c r="D200" s="34"/>
      <x:c r="E200" s="34"/>
      <x:c r="F200" s="34"/>
      <x:c r="G200" s="34"/>
      <x:c r="H200" s="34"/>
      <x:c r="I200" s="38" t="n">
        <x:v>0</x:v>
      </x:c>
      <x:c r="J200" s="45" t="n">
        <x:v>0</x:v>
      </x:c>
      <x:c r="K200" s="38" t="str">
        <x:f>IF(OR(I200="",J200=""),"",I200*J200)</x:f>
      </x:c>
      <x:c r="L200" s="44"/>
      <x:c r="M200" s="34"/>
      <x:c r="N200" s="44"/>
      <x:c r="O200" s="44"/>
      <x:c r="P200" s="46" t="str">
        <x:f>IF(A200="","",IF(O200&lt;&gt;"",O200-A200,TODAY()-A200))</x:f>
      </x:c>
      <x:c r="Q200" s="47"/>
    </x:row>
    <x:row r="201">
      <x:c r="A201" s="44"/>
      <x:c r="B201" s="34"/>
      <x:c r="C201" s="34"/>
      <x:c r="D201" s="34"/>
      <x:c r="E201" s="34"/>
      <x:c r="F201" s="34"/>
      <x:c r="G201" s="34"/>
      <x:c r="H201" s="34"/>
      <x:c r="I201" s="38" t="n">
        <x:v>0</x:v>
      </x:c>
      <x:c r="J201" s="45" t="n">
        <x:v>0</x:v>
      </x:c>
      <x:c r="K201" s="38" t="str">
        <x:f>IF(OR(I201="",J201=""),"",I201*J201)</x:f>
      </x:c>
      <x:c r="L201" s="44"/>
      <x:c r="M201" s="34"/>
      <x:c r="N201" s="44"/>
      <x:c r="O201" s="44"/>
      <x:c r="P201" s="46" t="str">
        <x:f>IF(A201="","",IF(O201&lt;&gt;"",O201-A201,TODAY()-A201))</x:f>
      </x:c>
      <x:c r="Q201" s="47"/>
    </x:row>
    <x:row r="202">
      <x:c r="A202" s="44"/>
      <x:c r="B202" s="34"/>
      <x:c r="C202" s="34"/>
      <x:c r="D202" s="34"/>
      <x:c r="E202" s="34"/>
      <x:c r="F202" s="34"/>
      <x:c r="G202" s="34"/>
      <x:c r="H202" s="34"/>
      <x:c r="I202" s="38" t="n">
        <x:v>0</x:v>
      </x:c>
      <x:c r="J202" s="45" t="n">
        <x:v>0</x:v>
      </x:c>
      <x:c r="K202" s="38" t="str">
        <x:f>IF(OR(I202="",J202=""),"",I202*J202)</x:f>
      </x:c>
      <x:c r="L202" s="44"/>
      <x:c r="M202" s="34"/>
      <x:c r="N202" s="44"/>
      <x:c r="O202" s="44"/>
      <x:c r="P202" s="46" t="str">
        <x:f>IF(A202="","",IF(O202&lt;&gt;"",O202-A202,TODAY()-A202))</x:f>
      </x:c>
      <x:c r="Q202" s="47"/>
    </x:row>
    <x:row r="203">
      <x:c r="A203" s="44"/>
      <x:c r="B203" s="34"/>
      <x:c r="C203" s="34"/>
      <x:c r="D203" s="34"/>
      <x:c r="E203" s="34"/>
      <x:c r="F203" s="34"/>
      <x:c r="G203" s="34"/>
      <x:c r="H203" s="34"/>
      <x:c r="I203" s="38" t="n">
        <x:v>0</x:v>
      </x:c>
      <x:c r="J203" s="45" t="n">
        <x:v>0</x:v>
      </x:c>
      <x:c r="K203" s="38" t="str">
        <x:f>IF(OR(I203="",J203=""),"",I203*J203)</x:f>
      </x:c>
      <x:c r="L203" s="44"/>
      <x:c r="M203" s="34"/>
      <x:c r="N203" s="44"/>
      <x:c r="O203" s="44"/>
      <x:c r="P203" s="46" t="str">
        <x:f>IF(A203="","",IF(O203&lt;&gt;"",O203-A203,TODAY()-A203))</x:f>
      </x:c>
      <x:c r="Q203" s="47"/>
    </x:row>
    <x:row r="204">
      <x:c r="A204" s="44"/>
      <x:c r="B204" s="34"/>
      <x:c r="C204" s="34"/>
      <x:c r="D204" s="34"/>
      <x:c r="E204" s="34"/>
      <x:c r="F204" s="34"/>
      <x:c r="G204" s="34"/>
      <x:c r="H204" s="34"/>
      <x:c r="I204" s="38" t="n">
        <x:v>0</x:v>
      </x:c>
      <x:c r="J204" s="45" t="n">
        <x:v>0</x:v>
      </x:c>
      <x:c r="K204" s="38" t="str">
        <x:f>IF(OR(I204="",J204=""),"",I204*J204)</x:f>
      </x:c>
      <x:c r="L204" s="44"/>
      <x:c r="M204" s="34"/>
      <x:c r="N204" s="44"/>
      <x:c r="O204" s="44"/>
      <x:c r="P204" s="46" t="str">
        <x:f>IF(A204="","",IF(O204&lt;&gt;"",O204-A204,TODAY()-A204))</x:f>
      </x:c>
      <x:c r="Q204" s="47"/>
    </x:row>
    <x:row r="205">
      <x:c r="A205" s="44"/>
      <x:c r="B205" s="34"/>
      <x:c r="C205" s="34"/>
      <x:c r="D205" s="34"/>
      <x:c r="E205" s="34"/>
      <x:c r="F205" s="34"/>
      <x:c r="G205" s="34"/>
      <x:c r="H205" s="34"/>
      <x:c r="I205" s="38" t="n">
        <x:v>0</x:v>
      </x:c>
      <x:c r="J205" s="45" t="n">
        <x:v>0</x:v>
      </x:c>
      <x:c r="K205" s="38" t="str">
        <x:f>IF(OR(I205="",J205=""),"",I205*J205)</x:f>
      </x:c>
      <x:c r="L205" s="44"/>
      <x:c r="M205" s="34"/>
      <x:c r="N205" s="44"/>
      <x:c r="O205" s="44"/>
      <x:c r="P205" s="46" t="str">
        <x:f>IF(A205="","",IF(O205&lt;&gt;"",O205-A205,TODAY()-A205))</x:f>
      </x:c>
      <x:c r="Q205" s="47"/>
    </x:row>
    <x:row r="206">
      <x:c r="A206" s="44"/>
      <x:c r="B206" s="34"/>
      <x:c r="C206" s="34"/>
      <x:c r="D206" s="34"/>
      <x:c r="E206" s="34"/>
      <x:c r="F206" s="34"/>
      <x:c r="G206" s="34"/>
      <x:c r="H206" s="34"/>
      <x:c r="I206" s="38" t="n">
        <x:v>0</x:v>
      </x:c>
      <x:c r="J206" s="45" t="n">
        <x:v>0</x:v>
      </x:c>
      <x:c r="K206" s="38" t="str">
        <x:f>IF(OR(I206="",J206=""),"",I206*J206)</x:f>
      </x:c>
      <x:c r="L206" s="44"/>
      <x:c r="M206" s="34"/>
      <x:c r="N206" s="44"/>
      <x:c r="O206" s="44"/>
      <x:c r="P206" s="46" t="str">
        <x:f>IF(A206="","",IF(O206&lt;&gt;"",O206-A206,TODAY()-A206))</x:f>
      </x:c>
      <x:c r="Q206" s="47"/>
    </x:row>
    <x:row r="207">
      <x:c r="A207" s="44"/>
      <x:c r="B207" s="34"/>
      <x:c r="C207" s="34"/>
      <x:c r="D207" s="34"/>
      <x:c r="E207" s="34"/>
      <x:c r="F207" s="34"/>
      <x:c r="G207" s="34"/>
      <x:c r="H207" s="34"/>
      <x:c r="I207" s="38" t="n">
        <x:v>0</x:v>
      </x:c>
      <x:c r="J207" s="45" t="n">
        <x:v>0</x:v>
      </x:c>
      <x:c r="K207" s="38" t="str">
        <x:f>IF(OR(I207="",J207=""),"",I207*J207)</x:f>
      </x:c>
      <x:c r="L207" s="44"/>
      <x:c r="M207" s="34"/>
      <x:c r="N207" s="44"/>
      <x:c r="O207" s="44"/>
      <x:c r="P207" s="46" t="str">
        <x:f>IF(A207="","",IF(O207&lt;&gt;"",O207-A207,TODAY()-A207))</x:f>
      </x:c>
      <x:c r="Q207" s="47"/>
    </x:row>
    <x:row r="208">
      <x:c r="A208" s="44"/>
      <x:c r="B208" s="34"/>
      <x:c r="C208" s="34"/>
      <x:c r="D208" s="34"/>
      <x:c r="E208" s="34"/>
      <x:c r="F208" s="34"/>
      <x:c r="G208" s="34"/>
      <x:c r="H208" s="34"/>
      <x:c r="I208" s="38" t="n">
        <x:v>0</x:v>
      </x:c>
      <x:c r="J208" s="45" t="n">
        <x:v>0</x:v>
      </x:c>
      <x:c r="K208" s="38" t="str">
        <x:f>IF(OR(I208="",J208=""),"",I208*J208)</x:f>
      </x:c>
      <x:c r="L208" s="44"/>
      <x:c r="M208" s="34"/>
      <x:c r="N208" s="44"/>
      <x:c r="O208" s="44"/>
      <x:c r="P208" s="46" t="str">
        <x:f>IF(A208="","",IF(O208&lt;&gt;"",O208-A208,TODAY()-A208))</x:f>
      </x:c>
      <x:c r="Q208" s="47"/>
    </x:row>
    <x:row r="209">
      <x:c r="A209" s="44"/>
      <x:c r="B209" s="34"/>
      <x:c r="C209" s="34"/>
      <x:c r="D209" s="34"/>
      <x:c r="E209" s="34"/>
      <x:c r="F209" s="34"/>
      <x:c r="G209" s="34"/>
      <x:c r="H209" s="34"/>
      <x:c r="I209" s="38" t="n">
        <x:v>0</x:v>
      </x:c>
      <x:c r="J209" s="45" t="n">
        <x:v>0</x:v>
      </x:c>
      <x:c r="K209" s="38" t="str">
        <x:f>IF(OR(I209="",J209=""),"",I209*J209)</x:f>
      </x:c>
      <x:c r="L209" s="44"/>
      <x:c r="M209" s="34"/>
      <x:c r="N209" s="44"/>
      <x:c r="O209" s="44"/>
      <x:c r="P209" s="46" t="str">
        <x:f>IF(A209="","",IF(O209&lt;&gt;"",O209-A209,TODAY()-A209))</x:f>
      </x:c>
      <x:c r="Q209" s="47"/>
    </x:row>
    <x:row r="210">
      <x:c r="A210" s="44"/>
      <x:c r="B210" s="34"/>
      <x:c r="C210" s="34"/>
      <x:c r="D210" s="34"/>
      <x:c r="E210" s="34"/>
      <x:c r="F210" s="34"/>
      <x:c r="G210" s="34"/>
      <x:c r="H210" s="34"/>
      <x:c r="I210" s="38" t="n">
        <x:v>0</x:v>
      </x:c>
      <x:c r="J210" s="45" t="n">
        <x:v>0</x:v>
      </x:c>
      <x:c r="K210" s="38" t="str">
        <x:f>IF(OR(I210="",J210=""),"",I210*J210)</x:f>
      </x:c>
      <x:c r="L210" s="44"/>
      <x:c r="M210" s="34"/>
      <x:c r="N210" s="44"/>
      <x:c r="O210" s="44"/>
      <x:c r="P210" s="46" t="str">
        <x:f>IF(A210="","",IF(O210&lt;&gt;"",O210-A210,TODAY()-A210))</x:f>
      </x:c>
      <x:c r="Q210" s="47"/>
    </x:row>
    <x:row r="211">
      <x:c r="A211" s="44"/>
      <x:c r="B211" s="34"/>
      <x:c r="C211" s="34"/>
      <x:c r="D211" s="34"/>
      <x:c r="E211" s="34"/>
      <x:c r="F211" s="34"/>
      <x:c r="G211" s="34"/>
      <x:c r="H211" s="34"/>
      <x:c r="I211" s="38" t="n">
        <x:v>0</x:v>
      </x:c>
      <x:c r="J211" s="45" t="n">
        <x:v>0</x:v>
      </x:c>
      <x:c r="K211" s="38" t="str">
        <x:f>IF(OR(I211="",J211=""),"",I211*J211)</x:f>
      </x:c>
      <x:c r="L211" s="44"/>
      <x:c r="M211" s="34"/>
      <x:c r="N211" s="44"/>
      <x:c r="O211" s="44"/>
      <x:c r="P211" s="46" t="str">
        <x:f>IF(A211="","",IF(O211&lt;&gt;"",O211-A211,TODAY()-A211))</x:f>
      </x:c>
      <x:c r="Q211" s="47"/>
    </x:row>
    <x:row r="212">
      <x:c r="A212" s="44"/>
      <x:c r="B212" s="34"/>
      <x:c r="C212" s="34"/>
      <x:c r="D212" s="34"/>
      <x:c r="E212" s="34"/>
      <x:c r="F212" s="34"/>
      <x:c r="G212" s="34"/>
      <x:c r="H212" s="34"/>
      <x:c r="I212" s="38" t="n">
        <x:v>0</x:v>
      </x:c>
      <x:c r="J212" s="45" t="n">
        <x:v>0</x:v>
      </x:c>
      <x:c r="K212" s="38" t="str">
        <x:f>IF(OR(I212="",J212=""),"",I212*J212)</x:f>
      </x:c>
      <x:c r="L212" s="44"/>
      <x:c r="M212" s="34"/>
      <x:c r="N212" s="44"/>
      <x:c r="O212" s="44"/>
      <x:c r="P212" s="46" t="str">
        <x:f>IF(A212="","",IF(O212&lt;&gt;"",O212-A212,TODAY()-A212))</x:f>
      </x:c>
      <x:c r="Q212" s="47"/>
    </x:row>
    <x:row r="213">
      <x:c r="A213" s="44"/>
      <x:c r="B213" s="34"/>
      <x:c r="C213" s="34"/>
      <x:c r="D213" s="34"/>
      <x:c r="E213" s="34"/>
      <x:c r="F213" s="34"/>
      <x:c r="G213" s="34"/>
      <x:c r="H213" s="34"/>
      <x:c r="I213" s="38" t="n">
        <x:v>0</x:v>
      </x:c>
      <x:c r="J213" s="45" t="n">
        <x:v>0</x:v>
      </x:c>
      <x:c r="K213" s="38" t="str">
        <x:f>IF(OR(I213="",J213=""),"",I213*J213)</x:f>
      </x:c>
      <x:c r="L213" s="44"/>
      <x:c r="M213" s="34"/>
      <x:c r="N213" s="44"/>
      <x:c r="O213" s="44"/>
      <x:c r="P213" s="46" t="str">
        <x:f>IF(A213="","",IF(O213&lt;&gt;"",O213-A213,TODAY()-A213))</x:f>
      </x:c>
      <x:c r="Q213" s="47"/>
    </x:row>
    <x:row r="214">
      <x:c r="A214" s="44"/>
      <x:c r="B214" s="34"/>
      <x:c r="C214" s="34"/>
      <x:c r="D214" s="34"/>
      <x:c r="E214" s="34"/>
      <x:c r="F214" s="34"/>
      <x:c r="G214" s="34"/>
      <x:c r="H214" s="34"/>
      <x:c r="I214" s="38" t="n">
        <x:v>0</x:v>
      </x:c>
      <x:c r="J214" s="45" t="n">
        <x:v>0</x:v>
      </x:c>
      <x:c r="K214" s="38" t="str">
        <x:f>IF(OR(I214="",J214=""),"",I214*J214)</x:f>
      </x:c>
      <x:c r="L214" s="44"/>
      <x:c r="M214" s="34"/>
      <x:c r="N214" s="44"/>
      <x:c r="O214" s="44"/>
      <x:c r="P214" s="46" t="str">
        <x:f>IF(A214="","",IF(O214&lt;&gt;"",O214-A214,TODAY()-A214))</x:f>
      </x:c>
      <x:c r="Q214" s="47"/>
    </x:row>
    <x:row r="215">
      <x:c r="A215" s="44"/>
      <x:c r="B215" s="34"/>
      <x:c r="C215" s="34"/>
      <x:c r="D215" s="34"/>
      <x:c r="E215" s="34"/>
      <x:c r="F215" s="34"/>
      <x:c r="G215" s="34"/>
      <x:c r="H215" s="34"/>
      <x:c r="I215" s="38" t="n">
        <x:v>0</x:v>
      </x:c>
      <x:c r="J215" s="45" t="n">
        <x:v>0</x:v>
      </x:c>
      <x:c r="K215" s="38" t="str">
        <x:f>IF(OR(I215="",J215=""),"",I215*J215)</x:f>
      </x:c>
      <x:c r="L215" s="44"/>
      <x:c r="M215" s="34"/>
      <x:c r="N215" s="44"/>
      <x:c r="O215" s="44"/>
      <x:c r="P215" s="46" t="str">
        <x:f>IF(A215="","",IF(O215&lt;&gt;"",O215-A215,TODAY()-A215))</x:f>
      </x:c>
      <x:c r="Q215" s="47"/>
    </x:row>
    <x:row r="216">
      <x:c r="A216" s="44"/>
      <x:c r="B216" s="34"/>
      <x:c r="C216" s="34"/>
      <x:c r="D216" s="34"/>
      <x:c r="E216" s="34"/>
      <x:c r="F216" s="34"/>
      <x:c r="G216" s="34"/>
      <x:c r="H216" s="34"/>
      <x:c r="I216" s="38" t="n">
        <x:v>0</x:v>
      </x:c>
      <x:c r="J216" s="45" t="n">
        <x:v>0</x:v>
      </x:c>
      <x:c r="K216" s="38" t="str">
        <x:f>IF(OR(I216="",J216=""),"",I216*J216)</x:f>
      </x:c>
      <x:c r="L216" s="44"/>
      <x:c r="M216" s="34"/>
      <x:c r="N216" s="44"/>
      <x:c r="O216" s="44"/>
      <x:c r="P216" s="46" t="str">
        <x:f>IF(A216="","",IF(O216&lt;&gt;"",O216-A216,TODAY()-A216))</x:f>
      </x:c>
      <x:c r="Q216" s="47"/>
    </x:row>
    <x:row r="217">
      <x:c r="A217" s="44"/>
      <x:c r="B217" s="34"/>
      <x:c r="C217" s="34"/>
      <x:c r="D217" s="34"/>
      <x:c r="E217" s="34"/>
      <x:c r="F217" s="34"/>
      <x:c r="G217" s="34"/>
      <x:c r="H217" s="34"/>
      <x:c r="I217" s="38" t="n">
        <x:v>0</x:v>
      </x:c>
      <x:c r="J217" s="45" t="n">
        <x:v>0</x:v>
      </x:c>
      <x:c r="K217" s="38" t="str">
        <x:f>IF(OR(I217="",J217=""),"",I217*J217)</x:f>
      </x:c>
      <x:c r="L217" s="44"/>
      <x:c r="M217" s="34"/>
      <x:c r="N217" s="44"/>
      <x:c r="O217" s="44"/>
      <x:c r="P217" s="46" t="str">
        <x:f>IF(A217="","",IF(O217&lt;&gt;"",O217-A217,TODAY()-A217))</x:f>
      </x:c>
      <x:c r="Q217" s="47"/>
    </x:row>
    <x:row r="218">
      <x:c r="A218" s="44"/>
      <x:c r="B218" s="34"/>
      <x:c r="C218" s="34"/>
      <x:c r="D218" s="34"/>
      <x:c r="E218" s="34"/>
      <x:c r="F218" s="34"/>
      <x:c r="G218" s="34"/>
      <x:c r="H218" s="34"/>
      <x:c r="I218" s="38" t="n">
        <x:v>0</x:v>
      </x:c>
      <x:c r="J218" s="45" t="n">
        <x:v>0</x:v>
      </x:c>
      <x:c r="K218" s="38" t="str">
        <x:f>IF(OR(I218="",J218=""),"",I218*J218)</x:f>
      </x:c>
      <x:c r="L218" s="44"/>
      <x:c r="M218" s="34"/>
      <x:c r="N218" s="44"/>
      <x:c r="O218" s="44"/>
      <x:c r="P218" s="46" t="str">
        <x:f>IF(A218="","",IF(O218&lt;&gt;"",O218-A218,TODAY()-A218))</x:f>
      </x:c>
      <x:c r="Q218" s="47"/>
    </x:row>
    <x:row r="219">
      <x:c r="A219" s="44"/>
      <x:c r="B219" s="34"/>
      <x:c r="C219" s="34"/>
      <x:c r="D219" s="34"/>
      <x:c r="E219" s="34"/>
      <x:c r="F219" s="34"/>
      <x:c r="G219" s="34"/>
      <x:c r="H219" s="34"/>
      <x:c r="I219" s="38" t="n">
        <x:v>0</x:v>
      </x:c>
      <x:c r="J219" s="45" t="n">
        <x:v>0</x:v>
      </x:c>
      <x:c r="K219" s="38" t="str">
        <x:f>IF(OR(I219="",J219=""),"",I219*J219)</x:f>
      </x:c>
      <x:c r="L219" s="44"/>
      <x:c r="M219" s="34"/>
      <x:c r="N219" s="44"/>
      <x:c r="O219" s="44"/>
      <x:c r="P219" s="46" t="str">
        <x:f>IF(A219="","",IF(O219&lt;&gt;"",O219-A219,TODAY()-A219))</x:f>
      </x:c>
      <x:c r="Q219" s="47"/>
    </x:row>
    <x:row r="220">
      <x:c r="A220" s="44"/>
      <x:c r="B220" s="34"/>
      <x:c r="C220" s="34"/>
      <x:c r="D220" s="34"/>
      <x:c r="E220" s="34"/>
      <x:c r="F220" s="34"/>
      <x:c r="G220" s="34"/>
      <x:c r="H220" s="34"/>
      <x:c r="I220" s="38" t="n">
        <x:v>0</x:v>
      </x:c>
      <x:c r="J220" s="45" t="n">
        <x:v>0</x:v>
      </x:c>
      <x:c r="K220" s="38" t="str">
        <x:f>IF(OR(I220="",J220=""),"",I220*J220)</x:f>
      </x:c>
      <x:c r="L220" s="44"/>
      <x:c r="M220" s="34"/>
      <x:c r="N220" s="44"/>
      <x:c r="O220" s="44"/>
      <x:c r="P220" s="46" t="str">
        <x:f>IF(A220="","",IF(O220&lt;&gt;"",O220-A220,TODAY()-A220))</x:f>
      </x:c>
      <x:c r="Q220" s="47"/>
    </x:row>
    <x:row r="221">
      <x:c r="A221" s="44"/>
      <x:c r="B221" s="34"/>
      <x:c r="C221" s="34"/>
      <x:c r="D221" s="34"/>
      <x:c r="E221" s="34"/>
      <x:c r="F221" s="34"/>
      <x:c r="G221" s="34"/>
      <x:c r="H221" s="34"/>
      <x:c r="I221" s="38" t="n">
        <x:v>0</x:v>
      </x:c>
      <x:c r="J221" s="45" t="n">
        <x:v>0</x:v>
      </x:c>
      <x:c r="K221" s="38" t="str">
        <x:f>IF(OR(I221="",J221=""),"",I221*J221)</x:f>
      </x:c>
      <x:c r="L221" s="44"/>
      <x:c r="M221" s="34"/>
      <x:c r="N221" s="44"/>
      <x:c r="O221" s="44"/>
      <x:c r="P221" s="46" t="str">
        <x:f>IF(A221="","",IF(O221&lt;&gt;"",O221-A221,TODAY()-A221))</x:f>
      </x:c>
      <x:c r="Q221" s="47"/>
    </x:row>
    <x:row r="222">
      <x:c r="A222" s="44"/>
      <x:c r="B222" s="34"/>
      <x:c r="C222" s="34"/>
      <x:c r="D222" s="34"/>
      <x:c r="E222" s="34"/>
      <x:c r="F222" s="34"/>
      <x:c r="G222" s="34"/>
      <x:c r="H222" s="34"/>
      <x:c r="I222" s="38" t="n">
        <x:v>0</x:v>
      </x:c>
      <x:c r="J222" s="45" t="n">
        <x:v>0</x:v>
      </x:c>
      <x:c r="K222" s="38" t="str">
        <x:f>IF(OR(I222="",J222=""),"",I222*J222)</x:f>
      </x:c>
      <x:c r="L222" s="44"/>
      <x:c r="M222" s="34"/>
      <x:c r="N222" s="44"/>
      <x:c r="O222" s="44"/>
      <x:c r="P222" s="46" t="str">
        <x:f>IF(A222="","",IF(O222&lt;&gt;"",O222-A222,TODAY()-A222))</x:f>
      </x:c>
      <x:c r="Q222" s="47"/>
    </x:row>
    <x:row r="223">
      <x:c r="A223" s="44"/>
      <x:c r="B223" s="34"/>
      <x:c r="C223" s="34"/>
      <x:c r="D223" s="34"/>
      <x:c r="E223" s="34"/>
      <x:c r="F223" s="34"/>
      <x:c r="G223" s="34"/>
      <x:c r="H223" s="34"/>
      <x:c r="I223" s="38" t="n">
        <x:v>0</x:v>
      </x:c>
      <x:c r="J223" s="45" t="n">
        <x:v>0</x:v>
      </x:c>
      <x:c r="K223" s="38" t="str">
        <x:f>IF(OR(I223="",J223=""),"",I223*J223)</x:f>
      </x:c>
      <x:c r="L223" s="44"/>
      <x:c r="M223" s="34"/>
      <x:c r="N223" s="44"/>
      <x:c r="O223" s="44"/>
      <x:c r="P223" s="46" t="str">
        <x:f>IF(A223="","",IF(O223&lt;&gt;"",O223-A223,TODAY()-A223))</x:f>
      </x:c>
      <x:c r="Q223" s="47"/>
    </x:row>
    <x:row r="224">
      <x:c r="A224" s="44"/>
      <x:c r="B224" s="34"/>
      <x:c r="C224" s="34"/>
      <x:c r="D224" s="34"/>
      <x:c r="E224" s="34"/>
      <x:c r="F224" s="34"/>
      <x:c r="G224" s="34"/>
      <x:c r="H224" s="34"/>
      <x:c r="I224" s="38" t="n">
        <x:v>0</x:v>
      </x:c>
      <x:c r="J224" s="45" t="n">
        <x:v>0</x:v>
      </x:c>
      <x:c r="K224" s="38" t="str">
        <x:f>IF(OR(I224="",J224=""),"",I224*J224)</x:f>
      </x:c>
      <x:c r="L224" s="44"/>
      <x:c r="M224" s="34"/>
      <x:c r="N224" s="44"/>
      <x:c r="O224" s="44"/>
      <x:c r="P224" s="46" t="str">
        <x:f>IF(A224="","",IF(O224&lt;&gt;"",O224-A224,TODAY()-A224))</x:f>
      </x:c>
      <x:c r="Q224" s="47"/>
    </x:row>
    <x:row r="225">
      <x:c r="A225" s="44"/>
      <x:c r="B225" s="34"/>
      <x:c r="C225" s="34"/>
      <x:c r="D225" s="34"/>
      <x:c r="E225" s="34"/>
      <x:c r="F225" s="34"/>
      <x:c r="G225" s="34"/>
      <x:c r="H225" s="34"/>
      <x:c r="I225" s="38" t="n">
        <x:v>0</x:v>
      </x:c>
      <x:c r="J225" s="45" t="n">
        <x:v>0</x:v>
      </x:c>
      <x:c r="K225" s="38" t="str">
        <x:f>IF(OR(I225="",J225=""),"",I225*J225)</x:f>
      </x:c>
      <x:c r="L225" s="44"/>
      <x:c r="M225" s="34"/>
      <x:c r="N225" s="44"/>
      <x:c r="O225" s="44"/>
      <x:c r="P225" s="46" t="str">
        <x:f>IF(A225="","",IF(O225&lt;&gt;"",O225-A225,TODAY()-A225))</x:f>
      </x:c>
      <x:c r="Q225" s="47"/>
    </x:row>
    <x:row r="226">
      <x:c r="A226" s="44"/>
      <x:c r="B226" s="34"/>
      <x:c r="C226" s="34"/>
      <x:c r="D226" s="34"/>
      <x:c r="E226" s="34"/>
      <x:c r="F226" s="34"/>
      <x:c r="G226" s="34"/>
      <x:c r="H226" s="34"/>
      <x:c r="I226" s="38" t="n">
        <x:v>0</x:v>
      </x:c>
      <x:c r="J226" s="45" t="n">
        <x:v>0</x:v>
      </x:c>
      <x:c r="K226" s="38" t="str">
        <x:f>IF(OR(I226="",J226=""),"",I226*J226)</x:f>
      </x:c>
      <x:c r="L226" s="44"/>
      <x:c r="M226" s="34"/>
      <x:c r="N226" s="44"/>
      <x:c r="O226" s="44"/>
      <x:c r="P226" s="46" t="str">
        <x:f>IF(A226="","",IF(O226&lt;&gt;"",O226-A226,TODAY()-A226))</x:f>
      </x:c>
      <x:c r="Q226" s="47"/>
    </x:row>
    <x:row r="227">
      <x:c r="A227" s="44"/>
      <x:c r="B227" s="34"/>
      <x:c r="C227" s="34"/>
      <x:c r="D227" s="34"/>
      <x:c r="E227" s="34"/>
      <x:c r="F227" s="34"/>
      <x:c r="G227" s="34"/>
      <x:c r="H227" s="34"/>
      <x:c r="I227" s="38" t="n">
        <x:v>0</x:v>
      </x:c>
      <x:c r="J227" s="45" t="n">
        <x:v>0</x:v>
      </x:c>
      <x:c r="K227" s="38" t="str">
        <x:f>IF(OR(I227="",J227=""),"",I227*J227)</x:f>
      </x:c>
      <x:c r="L227" s="44"/>
      <x:c r="M227" s="34"/>
      <x:c r="N227" s="44"/>
      <x:c r="O227" s="44"/>
      <x:c r="P227" s="46" t="str">
        <x:f>IF(A227="","",IF(O227&lt;&gt;"",O227-A227,TODAY()-A227))</x:f>
      </x:c>
      <x:c r="Q227" s="47"/>
    </x:row>
    <x:row r="228">
      <x:c r="A228" s="44"/>
      <x:c r="B228" s="34"/>
      <x:c r="C228" s="34"/>
      <x:c r="D228" s="34"/>
      <x:c r="E228" s="34"/>
      <x:c r="F228" s="34"/>
      <x:c r="G228" s="34"/>
      <x:c r="H228" s="34"/>
      <x:c r="I228" s="38" t="n">
        <x:v>0</x:v>
      </x:c>
      <x:c r="J228" s="45" t="n">
        <x:v>0</x:v>
      </x:c>
      <x:c r="K228" s="38" t="str">
        <x:f>IF(OR(I228="",J228=""),"",I228*J228)</x:f>
      </x:c>
      <x:c r="L228" s="44"/>
      <x:c r="M228" s="34"/>
      <x:c r="N228" s="44"/>
      <x:c r="O228" s="44"/>
      <x:c r="P228" s="46" t="str">
        <x:f>IF(A228="","",IF(O228&lt;&gt;"",O228-A228,TODAY()-A228))</x:f>
      </x:c>
      <x:c r="Q228" s="47"/>
    </x:row>
    <x:row r="229">
      <x:c r="A229" s="44"/>
      <x:c r="B229" s="34"/>
      <x:c r="C229" s="34"/>
      <x:c r="D229" s="34"/>
      <x:c r="E229" s="34"/>
      <x:c r="F229" s="34"/>
      <x:c r="G229" s="34"/>
      <x:c r="H229" s="34"/>
      <x:c r="I229" s="38" t="n">
        <x:v>0</x:v>
      </x:c>
      <x:c r="J229" s="45" t="n">
        <x:v>0</x:v>
      </x:c>
      <x:c r="K229" s="38" t="str">
        <x:f>IF(OR(I229="",J229=""),"",I229*J229)</x:f>
      </x:c>
      <x:c r="L229" s="44"/>
      <x:c r="M229" s="34"/>
      <x:c r="N229" s="44"/>
      <x:c r="O229" s="44"/>
      <x:c r="P229" s="46" t="str">
        <x:f>IF(A229="","",IF(O229&lt;&gt;"",O229-A229,TODAY()-A229))</x:f>
      </x:c>
      <x:c r="Q229" s="47"/>
    </x:row>
    <x:row r="230">
      <x:c r="A230" s="44"/>
      <x:c r="B230" s="34"/>
      <x:c r="C230" s="34"/>
      <x:c r="D230" s="34"/>
      <x:c r="E230" s="34"/>
      <x:c r="F230" s="34"/>
      <x:c r="G230" s="34"/>
      <x:c r="H230" s="34"/>
      <x:c r="I230" s="38" t="n">
        <x:v>0</x:v>
      </x:c>
      <x:c r="J230" s="45" t="n">
        <x:v>0</x:v>
      </x:c>
      <x:c r="K230" s="38" t="str">
        <x:f>IF(OR(I230="",J230=""),"",I230*J230)</x:f>
      </x:c>
      <x:c r="L230" s="44"/>
      <x:c r="M230" s="34"/>
      <x:c r="N230" s="44"/>
      <x:c r="O230" s="44"/>
      <x:c r="P230" s="46" t="str">
        <x:f>IF(A230="","",IF(O230&lt;&gt;"",O230-A230,TODAY()-A230))</x:f>
      </x:c>
      <x:c r="Q230" s="47"/>
    </x:row>
    <x:row r="231">
      <x:c r="A231" s="44"/>
      <x:c r="B231" s="34"/>
      <x:c r="C231" s="34"/>
      <x:c r="D231" s="34"/>
      <x:c r="E231" s="34"/>
      <x:c r="F231" s="34"/>
      <x:c r="G231" s="34"/>
      <x:c r="H231" s="34"/>
      <x:c r="I231" s="38" t="n">
        <x:v>0</x:v>
      </x:c>
      <x:c r="J231" s="45" t="n">
        <x:v>0</x:v>
      </x:c>
      <x:c r="K231" s="38" t="str">
        <x:f>IF(OR(I231="",J231=""),"",I231*J231)</x:f>
      </x:c>
      <x:c r="L231" s="44"/>
      <x:c r="M231" s="34"/>
      <x:c r="N231" s="44"/>
      <x:c r="O231" s="44"/>
      <x:c r="P231" s="46" t="str">
        <x:f>IF(A231="","",IF(O231&lt;&gt;"",O231-A231,TODAY()-A231))</x:f>
      </x:c>
      <x:c r="Q231" s="47"/>
    </x:row>
    <x:row r="232">
      <x:c r="A232" s="44"/>
      <x:c r="B232" s="34"/>
      <x:c r="C232" s="34"/>
      <x:c r="D232" s="34"/>
      <x:c r="E232" s="34"/>
      <x:c r="F232" s="34"/>
      <x:c r="G232" s="34"/>
      <x:c r="H232" s="34"/>
      <x:c r="I232" s="38" t="n">
        <x:v>0</x:v>
      </x:c>
      <x:c r="J232" s="45" t="n">
        <x:v>0</x:v>
      </x:c>
      <x:c r="K232" s="38" t="str">
        <x:f>IF(OR(I232="",J232=""),"",I232*J232)</x:f>
      </x:c>
      <x:c r="L232" s="44"/>
      <x:c r="M232" s="34"/>
      <x:c r="N232" s="44"/>
      <x:c r="O232" s="44"/>
      <x:c r="P232" s="46" t="str">
        <x:f>IF(A232="","",IF(O232&lt;&gt;"",O232-A232,TODAY()-A232))</x:f>
      </x:c>
      <x:c r="Q232" s="47"/>
    </x:row>
    <x:row r="233">
      <x:c r="A233" s="44"/>
      <x:c r="B233" s="34"/>
      <x:c r="C233" s="34"/>
      <x:c r="D233" s="34"/>
      <x:c r="E233" s="34"/>
      <x:c r="F233" s="34"/>
      <x:c r="G233" s="34"/>
      <x:c r="H233" s="34"/>
      <x:c r="I233" s="38" t="n">
        <x:v>0</x:v>
      </x:c>
      <x:c r="J233" s="45" t="n">
        <x:v>0</x:v>
      </x:c>
      <x:c r="K233" s="38" t="str">
        <x:f>IF(OR(I233="",J233=""),"",I233*J233)</x:f>
      </x:c>
      <x:c r="L233" s="44"/>
      <x:c r="M233" s="34"/>
      <x:c r="N233" s="44"/>
      <x:c r="O233" s="44"/>
      <x:c r="P233" s="46" t="str">
        <x:f>IF(A233="","",IF(O233&lt;&gt;"",O233-A233,TODAY()-A233))</x:f>
      </x:c>
      <x:c r="Q233" s="47"/>
    </x:row>
    <x:row r="234">
      <x:c r="A234" s="44"/>
      <x:c r="B234" s="34"/>
      <x:c r="C234" s="34"/>
      <x:c r="D234" s="34"/>
      <x:c r="E234" s="34"/>
      <x:c r="F234" s="34"/>
      <x:c r="G234" s="34"/>
      <x:c r="H234" s="34"/>
      <x:c r="I234" s="38" t="n">
        <x:v>0</x:v>
      </x:c>
      <x:c r="J234" s="45" t="n">
        <x:v>0</x:v>
      </x:c>
      <x:c r="K234" s="38" t="str">
        <x:f>IF(OR(I234="",J234=""),"",I234*J234)</x:f>
      </x:c>
      <x:c r="L234" s="44"/>
      <x:c r="M234" s="34"/>
      <x:c r="N234" s="44"/>
      <x:c r="O234" s="44"/>
      <x:c r="P234" s="46" t="str">
        <x:f>IF(A234="","",IF(O234&lt;&gt;"",O234-A234,TODAY()-A234))</x:f>
      </x:c>
      <x:c r="Q234" s="47"/>
    </x:row>
    <x:row r="235">
      <x:c r="A235" s="44"/>
      <x:c r="B235" s="34"/>
      <x:c r="C235" s="34"/>
      <x:c r="D235" s="34"/>
      <x:c r="E235" s="34"/>
      <x:c r="F235" s="34"/>
      <x:c r="G235" s="34"/>
      <x:c r="H235" s="34"/>
      <x:c r="I235" s="38" t="n">
        <x:v>0</x:v>
      </x:c>
      <x:c r="J235" s="45" t="n">
        <x:v>0</x:v>
      </x:c>
      <x:c r="K235" s="38" t="str">
        <x:f>IF(OR(I235="",J235=""),"",I235*J235)</x:f>
      </x:c>
      <x:c r="L235" s="44"/>
      <x:c r="M235" s="34"/>
      <x:c r="N235" s="44"/>
      <x:c r="O235" s="44"/>
      <x:c r="P235" s="46" t="str">
        <x:f>IF(A235="","",IF(O235&lt;&gt;"",O235-A235,TODAY()-A235))</x:f>
      </x:c>
      <x:c r="Q235" s="47"/>
    </x:row>
    <x:row r="236">
      <x:c r="A236" s="44"/>
      <x:c r="B236" s="34"/>
      <x:c r="C236" s="34"/>
      <x:c r="D236" s="34"/>
      <x:c r="E236" s="34"/>
      <x:c r="F236" s="34"/>
      <x:c r="G236" s="34"/>
      <x:c r="H236" s="34"/>
      <x:c r="I236" s="38" t="n">
        <x:v>0</x:v>
      </x:c>
      <x:c r="J236" s="45" t="n">
        <x:v>0</x:v>
      </x:c>
      <x:c r="K236" s="38" t="str">
        <x:f>IF(OR(I236="",J236=""),"",I236*J236)</x:f>
      </x:c>
      <x:c r="L236" s="44"/>
      <x:c r="M236" s="34"/>
      <x:c r="N236" s="44"/>
      <x:c r="O236" s="44"/>
      <x:c r="P236" s="46" t="str">
        <x:f>IF(A236="","",IF(O236&lt;&gt;"",O236-A236,TODAY()-A236))</x:f>
      </x:c>
      <x:c r="Q236" s="47"/>
    </x:row>
    <x:row r="237">
      <x:c r="A237" s="44"/>
      <x:c r="B237" s="34"/>
      <x:c r="C237" s="34"/>
      <x:c r="D237" s="34"/>
      <x:c r="E237" s="34"/>
      <x:c r="F237" s="34"/>
      <x:c r="G237" s="34"/>
      <x:c r="H237" s="34"/>
      <x:c r="I237" s="38" t="n">
        <x:v>0</x:v>
      </x:c>
      <x:c r="J237" s="45" t="n">
        <x:v>0</x:v>
      </x:c>
      <x:c r="K237" s="38" t="str">
        <x:f>IF(OR(I237="",J237=""),"",I237*J237)</x:f>
      </x:c>
      <x:c r="L237" s="44"/>
      <x:c r="M237" s="34"/>
      <x:c r="N237" s="44"/>
      <x:c r="O237" s="44"/>
      <x:c r="P237" s="46" t="str">
        <x:f>IF(A237="","",IF(O237&lt;&gt;"",O237-A237,TODAY()-A237))</x:f>
      </x:c>
      <x:c r="Q237" s="47"/>
    </x:row>
    <x:row r="238">
      <x:c r="A238" s="44"/>
      <x:c r="B238" s="34"/>
      <x:c r="C238" s="34"/>
      <x:c r="D238" s="34"/>
      <x:c r="E238" s="34"/>
      <x:c r="F238" s="34"/>
      <x:c r="G238" s="34"/>
      <x:c r="H238" s="34"/>
      <x:c r="I238" s="38" t="n">
        <x:v>0</x:v>
      </x:c>
      <x:c r="J238" s="45" t="n">
        <x:v>0</x:v>
      </x:c>
      <x:c r="K238" s="38" t="str">
        <x:f>IF(OR(I238="",J238=""),"",I238*J238)</x:f>
      </x:c>
      <x:c r="L238" s="44"/>
      <x:c r="M238" s="34"/>
      <x:c r="N238" s="44"/>
      <x:c r="O238" s="44"/>
      <x:c r="P238" s="46" t="str">
        <x:f>IF(A238="","",IF(O238&lt;&gt;"",O238-A238,TODAY()-A238))</x:f>
      </x:c>
      <x:c r="Q238" s="47"/>
    </x:row>
    <x:row r="239">
      <x:c r="A239" s="44"/>
      <x:c r="B239" s="34"/>
      <x:c r="C239" s="34"/>
      <x:c r="D239" s="34"/>
      <x:c r="E239" s="34"/>
      <x:c r="F239" s="34"/>
      <x:c r="G239" s="34"/>
      <x:c r="H239" s="34"/>
      <x:c r="I239" s="38" t="n">
        <x:v>0</x:v>
      </x:c>
      <x:c r="J239" s="45" t="n">
        <x:v>0</x:v>
      </x:c>
      <x:c r="K239" s="38" t="str">
        <x:f>IF(OR(I239="",J239=""),"",I239*J239)</x:f>
      </x:c>
      <x:c r="L239" s="44"/>
      <x:c r="M239" s="34"/>
      <x:c r="N239" s="44"/>
      <x:c r="O239" s="44"/>
      <x:c r="P239" s="46" t="str">
        <x:f>IF(A239="","",IF(O239&lt;&gt;"",O239-A239,TODAY()-A239))</x:f>
      </x:c>
      <x:c r="Q239" s="47"/>
    </x:row>
    <x:row r="240">
      <x:c r="A240" s="44"/>
      <x:c r="B240" s="34"/>
      <x:c r="C240" s="34"/>
      <x:c r="D240" s="34"/>
      <x:c r="E240" s="34"/>
      <x:c r="F240" s="34"/>
      <x:c r="G240" s="34"/>
      <x:c r="H240" s="34"/>
      <x:c r="I240" s="38" t="n">
        <x:v>0</x:v>
      </x:c>
      <x:c r="J240" s="45" t="n">
        <x:v>0</x:v>
      </x:c>
      <x:c r="K240" s="38" t="str">
        <x:f>IF(OR(I240="",J240=""),"",I240*J240)</x:f>
      </x:c>
      <x:c r="L240" s="44"/>
      <x:c r="M240" s="34"/>
      <x:c r="N240" s="44"/>
      <x:c r="O240" s="44"/>
      <x:c r="P240" s="46" t="str">
        <x:f>IF(A240="","",IF(O240&lt;&gt;"",O240-A240,TODAY()-A240))</x:f>
      </x:c>
      <x:c r="Q240" s="47"/>
    </x:row>
    <x:row r="241">
      <x:c r="A241" s="44"/>
      <x:c r="B241" s="34"/>
      <x:c r="C241" s="34"/>
      <x:c r="D241" s="34"/>
      <x:c r="E241" s="34"/>
      <x:c r="F241" s="34"/>
      <x:c r="G241" s="34"/>
      <x:c r="H241" s="34"/>
      <x:c r="I241" s="38" t="n">
        <x:v>0</x:v>
      </x:c>
      <x:c r="J241" s="45" t="n">
        <x:v>0</x:v>
      </x:c>
      <x:c r="K241" s="38" t="str">
        <x:f>IF(OR(I241="",J241=""),"",I241*J241)</x:f>
      </x:c>
      <x:c r="L241" s="44"/>
      <x:c r="M241" s="34"/>
      <x:c r="N241" s="44"/>
      <x:c r="O241" s="44"/>
      <x:c r="P241" s="46" t="str">
        <x:f>IF(A241="","",IF(O241&lt;&gt;"",O241-A241,TODAY()-A241))</x:f>
      </x:c>
      <x:c r="Q241" s="47"/>
    </x:row>
    <x:row r="242">
      <x:c r="A242" s="44"/>
      <x:c r="B242" s="34"/>
      <x:c r="C242" s="34"/>
      <x:c r="D242" s="34"/>
      <x:c r="E242" s="34"/>
      <x:c r="F242" s="34"/>
      <x:c r="G242" s="34"/>
      <x:c r="H242" s="34"/>
      <x:c r="I242" s="38" t="n">
        <x:v>0</x:v>
      </x:c>
      <x:c r="J242" s="45" t="n">
        <x:v>0</x:v>
      </x:c>
      <x:c r="K242" s="38" t="str">
        <x:f>IF(OR(I242="",J242=""),"",I242*J242)</x:f>
      </x:c>
      <x:c r="L242" s="44"/>
      <x:c r="M242" s="34"/>
      <x:c r="N242" s="44"/>
      <x:c r="O242" s="44"/>
      <x:c r="P242" s="46" t="str">
        <x:f>IF(A242="","",IF(O242&lt;&gt;"",O242-A242,TODAY()-A242))</x:f>
      </x:c>
      <x:c r="Q242" s="47"/>
    </x:row>
    <x:row r="243">
      <x:c r="A243" s="44"/>
      <x:c r="B243" s="34"/>
      <x:c r="C243" s="34"/>
      <x:c r="D243" s="34"/>
      <x:c r="E243" s="34"/>
      <x:c r="F243" s="34"/>
      <x:c r="G243" s="34"/>
      <x:c r="H243" s="34"/>
      <x:c r="I243" s="38" t="n">
        <x:v>0</x:v>
      </x:c>
      <x:c r="J243" s="45" t="n">
        <x:v>0</x:v>
      </x:c>
      <x:c r="K243" s="38" t="str">
        <x:f>IF(OR(I243="",J243=""),"",I243*J243)</x:f>
      </x:c>
      <x:c r="L243" s="44"/>
      <x:c r="M243" s="34"/>
      <x:c r="N243" s="44"/>
      <x:c r="O243" s="44"/>
      <x:c r="P243" s="46" t="str">
        <x:f>IF(A243="","",IF(O243&lt;&gt;"",O243-A243,TODAY()-A243))</x:f>
      </x:c>
      <x:c r="Q243" s="47"/>
    </x:row>
    <x:row r="244">
      <x:c r="A244" s="44"/>
      <x:c r="B244" s="34"/>
      <x:c r="C244" s="34"/>
      <x:c r="D244" s="34"/>
      <x:c r="E244" s="34"/>
      <x:c r="F244" s="34"/>
      <x:c r="G244" s="34"/>
      <x:c r="H244" s="34"/>
      <x:c r="I244" s="38" t="n">
        <x:v>0</x:v>
      </x:c>
      <x:c r="J244" s="45" t="n">
        <x:v>0</x:v>
      </x:c>
      <x:c r="K244" s="38" t="str">
        <x:f>IF(OR(I244="",J244=""),"",I244*J244)</x:f>
      </x:c>
      <x:c r="L244" s="44"/>
      <x:c r="M244" s="34"/>
      <x:c r="N244" s="44"/>
      <x:c r="O244" s="44"/>
      <x:c r="P244" s="46" t="str">
        <x:f>IF(A244="","",IF(O244&lt;&gt;"",O244-A244,TODAY()-A244))</x:f>
      </x:c>
      <x:c r="Q244" s="47"/>
    </x:row>
    <x:row r="245">
      <x:c r="A245" s="44"/>
      <x:c r="B245" s="34"/>
      <x:c r="C245" s="34"/>
      <x:c r="D245" s="34"/>
      <x:c r="E245" s="34"/>
      <x:c r="F245" s="34"/>
      <x:c r="G245" s="34"/>
      <x:c r="H245" s="34"/>
      <x:c r="I245" s="38" t="n">
        <x:v>0</x:v>
      </x:c>
      <x:c r="J245" s="45" t="n">
        <x:v>0</x:v>
      </x:c>
      <x:c r="K245" s="38" t="str">
        <x:f>IF(OR(I245="",J245=""),"",I245*J245)</x:f>
      </x:c>
      <x:c r="L245" s="44"/>
      <x:c r="M245" s="34"/>
      <x:c r="N245" s="44"/>
      <x:c r="O245" s="44"/>
      <x:c r="P245" s="46" t="str">
        <x:f>IF(A245="","",IF(O245&lt;&gt;"",O245-A245,TODAY()-A245))</x:f>
      </x:c>
      <x:c r="Q245" s="47"/>
    </x:row>
    <x:row r="246">
      <x:c r="A246" s="44"/>
      <x:c r="B246" s="34"/>
      <x:c r="C246" s="34"/>
      <x:c r="D246" s="34"/>
      <x:c r="E246" s="34"/>
      <x:c r="F246" s="34"/>
      <x:c r="G246" s="34"/>
      <x:c r="H246" s="34"/>
      <x:c r="I246" s="38" t="n">
        <x:v>0</x:v>
      </x:c>
      <x:c r="J246" s="45" t="n">
        <x:v>0</x:v>
      </x:c>
      <x:c r="K246" s="38" t="str">
        <x:f>IF(OR(I246="",J246=""),"",I246*J246)</x:f>
      </x:c>
      <x:c r="L246" s="44"/>
      <x:c r="M246" s="34"/>
      <x:c r="N246" s="44"/>
      <x:c r="O246" s="44"/>
      <x:c r="P246" s="46" t="str">
        <x:f>IF(A246="","",IF(O246&lt;&gt;"",O246-A246,TODAY()-A246))</x:f>
      </x:c>
      <x:c r="Q246" s="47"/>
    </x:row>
    <x:row r="247">
      <x:c r="A247" s="44"/>
      <x:c r="B247" s="34"/>
      <x:c r="C247" s="34"/>
      <x:c r="D247" s="34"/>
      <x:c r="E247" s="34"/>
      <x:c r="F247" s="34"/>
      <x:c r="G247" s="34"/>
      <x:c r="H247" s="34"/>
      <x:c r="I247" s="38" t="n">
        <x:v>0</x:v>
      </x:c>
      <x:c r="J247" s="45" t="n">
        <x:v>0</x:v>
      </x:c>
      <x:c r="K247" s="38" t="str">
        <x:f>IF(OR(I247="",J247=""),"",I247*J247)</x:f>
      </x:c>
      <x:c r="L247" s="44"/>
      <x:c r="M247" s="34"/>
      <x:c r="N247" s="44"/>
      <x:c r="O247" s="44"/>
      <x:c r="P247" s="46" t="str">
        <x:f>IF(A247="","",IF(O247&lt;&gt;"",O247-A247,TODAY()-A247))</x:f>
      </x:c>
      <x:c r="Q247" s="47"/>
    </x:row>
    <x:row r="248">
      <x:c r="A248" s="44"/>
      <x:c r="B248" s="34"/>
      <x:c r="C248" s="34"/>
      <x:c r="D248" s="34"/>
      <x:c r="E248" s="34"/>
      <x:c r="F248" s="34"/>
      <x:c r="G248" s="34"/>
      <x:c r="H248" s="34"/>
      <x:c r="I248" s="38" t="n">
        <x:v>0</x:v>
      </x:c>
      <x:c r="J248" s="45" t="n">
        <x:v>0</x:v>
      </x:c>
      <x:c r="K248" s="38" t="str">
        <x:f>IF(OR(I248="",J248=""),"",I248*J248)</x:f>
      </x:c>
      <x:c r="L248" s="44"/>
      <x:c r="M248" s="34"/>
      <x:c r="N248" s="44"/>
      <x:c r="O248" s="44"/>
      <x:c r="P248" s="46" t="str">
        <x:f>IF(A248="","",IF(O248&lt;&gt;"",O248-A248,TODAY()-A248))</x:f>
      </x:c>
      <x:c r="Q248" s="47"/>
    </x:row>
    <x:row r="249">
      <x:c r="A249" s="44"/>
      <x:c r="B249" s="34"/>
      <x:c r="C249" s="34"/>
      <x:c r="D249" s="34"/>
      <x:c r="E249" s="34"/>
      <x:c r="F249" s="34"/>
      <x:c r="G249" s="34"/>
      <x:c r="H249" s="34"/>
      <x:c r="I249" s="38" t="n">
        <x:v>0</x:v>
      </x:c>
      <x:c r="J249" s="45" t="n">
        <x:v>0</x:v>
      </x:c>
      <x:c r="K249" s="38" t="str">
        <x:f>IF(OR(I249="",J249=""),"",I249*J249)</x:f>
      </x:c>
      <x:c r="L249" s="44"/>
      <x:c r="M249" s="34"/>
      <x:c r="N249" s="44"/>
      <x:c r="O249" s="44"/>
      <x:c r="P249" s="46" t="str">
        <x:f>IF(A249="","",IF(O249&lt;&gt;"",O249-A249,TODAY()-A249))</x:f>
      </x:c>
      <x:c r="Q249" s="47"/>
    </x:row>
    <x:row r="250">
      <x:c r="A250" s="44"/>
      <x:c r="B250" s="34"/>
      <x:c r="C250" s="34"/>
      <x:c r="D250" s="34"/>
      <x:c r="E250" s="34"/>
      <x:c r="F250" s="34"/>
      <x:c r="G250" s="34"/>
      <x:c r="H250" s="34"/>
      <x:c r="I250" s="38" t="n">
        <x:v>0</x:v>
      </x:c>
      <x:c r="J250" s="45" t="n">
        <x:v>0</x:v>
      </x:c>
      <x:c r="K250" s="38" t="str">
        <x:f>IF(OR(I250="",J250=""),"",I250*J250)</x:f>
      </x:c>
      <x:c r="L250" s="44"/>
      <x:c r="M250" s="34"/>
      <x:c r="N250" s="44"/>
      <x:c r="O250" s="44"/>
      <x:c r="P250" s="46" t="str">
        <x:f>IF(A250="","",IF(O250&lt;&gt;"",O250-A250,TODAY()-A250))</x:f>
      </x:c>
      <x:c r="Q250" s="47"/>
    </x:row>
    <x:row r="251">
      <x:c r="A251" s="44"/>
      <x:c r="B251" s="34"/>
      <x:c r="C251" s="34"/>
      <x:c r="D251" s="34"/>
      <x:c r="E251" s="34"/>
      <x:c r="F251" s="34"/>
      <x:c r="G251" s="34"/>
      <x:c r="H251" s="34"/>
      <x:c r="I251" s="38" t="n">
        <x:v>0</x:v>
      </x:c>
      <x:c r="J251" s="45" t="n">
        <x:v>0</x:v>
      </x:c>
      <x:c r="K251" s="38" t="str">
        <x:f>IF(OR(I251="",J251=""),"",I251*J251)</x:f>
      </x:c>
      <x:c r="L251" s="44"/>
      <x:c r="M251" s="34"/>
      <x:c r="N251" s="44"/>
      <x:c r="O251" s="44"/>
      <x:c r="P251" s="46" t="str">
        <x:f>IF(A251="","",IF(O251&lt;&gt;"",O251-A251,TODAY()-A251))</x:f>
      </x:c>
      <x:c r="Q251" s="47"/>
    </x:row>
    <x:row r="252">
      <x:c r="A252" s="44"/>
      <x:c r="B252" s="34"/>
      <x:c r="C252" s="34"/>
      <x:c r="D252" s="34"/>
      <x:c r="E252" s="34"/>
      <x:c r="F252" s="34"/>
      <x:c r="G252" s="34"/>
      <x:c r="H252" s="34"/>
      <x:c r="I252" s="38" t="n">
        <x:v>0</x:v>
      </x:c>
      <x:c r="J252" s="45" t="n">
        <x:v>0</x:v>
      </x:c>
      <x:c r="K252" s="38" t="str">
        <x:f>IF(OR(I252="",J252=""),"",I252*J252)</x:f>
      </x:c>
      <x:c r="L252" s="44"/>
      <x:c r="M252" s="34"/>
      <x:c r="N252" s="44"/>
      <x:c r="O252" s="44"/>
      <x:c r="P252" s="46" t="str">
        <x:f>IF(A252="","",IF(O252&lt;&gt;"",O252-A252,TODAY()-A252))</x:f>
      </x:c>
      <x:c r="Q252" s="47"/>
    </x:row>
    <x:row r="253">
      <x:c r="A253" s="44"/>
      <x:c r="B253" s="34"/>
      <x:c r="C253" s="34"/>
      <x:c r="D253" s="34"/>
      <x:c r="E253" s="34"/>
      <x:c r="F253" s="34"/>
      <x:c r="G253" s="34"/>
      <x:c r="H253" s="34"/>
      <x:c r="I253" s="38" t="n">
        <x:v>0</x:v>
      </x:c>
      <x:c r="J253" s="45" t="n">
        <x:v>0</x:v>
      </x:c>
      <x:c r="K253" s="38" t="str">
        <x:f>IF(OR(I253="",J253=""),"",I253*J253)</x:f>
      </x:c>
      <x:c r="L253" s="44"/>
      <x:c r="M253" s="34"/>
      <x:c r="N253" s="44"/>
      <x:c r="O253" s="44"/>
      <x:c r="P253" s="46" t="str">
        <x:f>IF(A253="","",IF(O253&lt;&gt;"",O253-A253,TODAY()-A253))</x:f>
      </x:c>
      <x:c r="Q253" s="47"/>
    </x:row>
    <x:row r="254">
      <x:c r="A254" s="44"/>
      <x:c r="B254" s="34"/>
      <x:c r="C254" s="34"/>
      <x:c r="D254" s="34"/>
      <x:c r="E254" s="34"/>
      <x:c r="F254" s="34"/>
      <x:c r="G254" s="34"/>
      <x:c r="H254" s="34"/>
      <x:c r="I254" s="38" t="n">
        <x:v>0</x:v>
      </x:c>
      <x:c r="J254" s="45" t="n">
        <x:v>0</x:v>
      </x:c>
      <x:c r="K254" s="38" t="str">
        <x:f>IF(OR(I254="",J254=""),"",I254*J254)</x:f>
      </x:c>
      <x:c r="L254" s="44"/>
      <x:c r="M254" s="34"/>
      <x:c r="N254" s="44"/>
      <x:c r="O254" s="44"/>
      <x:c r="P254" s="46" t="str">
        <x:f>IF(A254="","",IF(O254&lt;&gt;"",O254-A254,TODAY()-A254))</x:f>
      </x:c>
      <x:c r="Q254" s="47"/>
    </x:row>
    <x:row r="255">
      <x:c r="A255" s="44"/>
      <x:c r="B255" s="34"/>
      <x:c r="C255" s="34"/>
      <x:c r="D255" s="34"/>
      <x:c r="E255" s="34"/>
      <x:c r="F255" s="34"/>
      <x:c r="G255" s="34"/>
      <x:c r="H255" s="34"/>
      <x:c r="I255" s="38" t="n">
        <x:v>0</x:v>
      </x:c>
      <x:c r="J255" s="45" t="n">
        <x:v>0</x:v>
      </x:c>
      <x:c r="K255" s="38" t="str">
        <x:f>IF(OR(I255="",J255=""),"",I255*J255)</x:f>
      </x:c>
      <x:c r="L255" s="44"/>
      <x:c r="M255" s="34"/>
      <x:c r="N255" s="44"/>
      <x:c r="O255" s="44"/>
      <x:c r="P255" s="46" t="str">
        <x:f>IF(A255="","",IF(O255&lt;&gt;"",O255-A255,TODAY()-A255))</x:f>
      </x:c>
      <x:c r="Q255" s="47"/>
    </x:row>
    <x:row r="256">
      <x:c r="A256" s="44"/>
      <x:c r="B256" s="34"/>
      <x:c r="C256" s="34"/>
      <x:c r="D256" s="34"/>
      <x:c r="E256" s="34"/>
      <x:c r="F256" s="34"/>
      <x:c r="G256" s="34"/>
      <x:c r="H256" s="34"/>
      <x:c r="I256" s="38" t="n">
        <x:v>0</x:v>
      </x:c>
      <x:c r="J256" s="45" t="n">
        <x:v>0</x:v>
      </x:c>
      <x:c r="K256" s="38" t="str">
        <x:f>IF(OR(I256="",J256=""),"",I256*J256)</x:f>
      </x:c>
      <x:c r="L256" s="44"/>
      <x:c r="M256" s="34"/>
      <x:c r="N256" s="44"/>
      <x:c r="O256" s="44"/>
      <x:c r="P256" s="46" t="str">
        <x:f>IF(A256="","",IF(O256&lt;&gt;"",O256-A256,TODAY()-A256))</x:f>
      </x:c>
      <x:c r="Q256" s="47"/>
    </x:row>
    <x:row r="257">
      <x:c r="A257" s="44"/>
      <x:c r="B257" s="34"/>
      <x:c r="C257" s="34"/>
      <x:c r="D257" s="34"/>
      <x:c r="E257" s="34"/>
      <x:c r="F257" s="34"/>
      <x:c r="G257" s="34"/>
      <x:c r="H257" s="34"/>
      <x:c r="I257" s="38" t="n">
        <x:v>0</x:v>
      </x:c>
      <x:c r="J257" s="45" t="n">
        <x:v>0</x:v>
      </x:c>
      <x:c r="K257" s="38" t="str">
        <x:f>IF(OR(I257="",J257=""),"",I257*J257)</x:f>
      </x:c>
      <x:c r="L257" s="44"/>
      <x:c r="M257" s="34"/>
      <x:c r="N257" s="44"/>
      <x:c r="O257" s="44"/>
      <x:c r="P257" s="46" t="str">
        <x:f>IF(A257="","",IF(O257&lt;&gt;"",O257-A257,TODAY()-A257))</x:f>
      </x:c>
      <x:c r="Q257" s="47"/>
    </x:row>
    <x:row r="258">
      <x:c r="A258" s="44"/>
      <x:c r="B258" s="34"/>
      <x:c r="C258" s="34"/>
      <x:c r="D258" s="34"/>
      <x:c r="E258" s="34"/>
      <x:c r="F258" s="34"/>
      <x:c r="G258" s="34"/>
      <x:c r="H258" s="34"/>
      <x:c r="I258" s="38" t="n">
        <x:v>0</x:v>
      </x:c>
      <x:c r="J258" s="45" t="n">
        <x:v>0</x:v>
      </x:c>
      <x:c r="K258" s="38" t="str">
        <x:f>IF(OR(I258="",J258=""),"",I258*J258)</x:f>
      </x:c>
      <x:c r="L258" s="44"/>
      <x:c r="M258" s="34"/>
      <x:c r="N258" s="44"/>
      <x:c r="O258" s="44"/>
      <x:c r="P258" s="46" t="str">
        <x:f>IF(A258="","",IF(O258&lt;&gt;"",O258-A258,TODAY()-A258))</x:f>
      </x:c>
      <x:c r="Q258" s="47"/>
    </x:row>
    <x:row r="259">
      <x:c r="A259" s="44"/>
      <x:c r="B259" s="34"/>
      <x:c r="C259" s="34"/>
      <x:c r="D259" s="34"/>
      <x:c r="E259" s="34"/>
      <x:c r="F259" s="34"/>
      <x:c r="G259" s="34"/>
      <x:c r="H259" s="34"/>
      <x:c r="I259" s="38" t="n">
        <x:v>0</x:v>
      </x:c>
      <x:c r="J259" s="45" t="n">
        <x:v>0</x:v>
      </x:c>
      <x:c r="K259" s="38" t="str">
        <x:f>IF(OR(I259="",J259=""),"",I259*J259)</x:f>
      </x:c>
      <x:c r="L259" s="44"/>
      <x:c r="M259" s="34"/>
      <x:c r="N259" s="44"/>
      <x:c r="O259" s="44"/>
      <x:c r="P259" s="46" t="str">
        <x:f>IF(A259="","",IF(O259&lt;&gt;"",O259-A259,TODAY()-A259))</x:f>
      </x:c>
      <x:c r="Q259" s="47"/>
    </x:row>
    <x:row r="260">
      <x:c r="A260" s="44"/>
      <x:c r="B260" s="34"/>
      <x:c r="C260" s="34"/>
      <x:c r="D260" s="34"/>
      <x:c r="E260" s="34"/>
      <x:c r="F260" s="34"/>
      <x:c r="G260" s="34"/>
      <x:c r="H260" s="34"/>
      <x:c r="I260" s="38" t="n">
        <x:v>0</x:v>
      </x:c>
      <x:c r="J260" s="45" t="n">
        <x:v>0</x:v>
      </x:c>
      <x:c r="K260" s="38" t="str">
        <x:f>IF(OR(I260="",J260=""),"",I260*J260)</x:f>
      </x:c>
      <x:c r="L260" s="44"/>
      <x:c r="M260" s="34"/>
      <x:c r="N260" s="44"/>
      <x:c r="O260" s="44"/>
      <x:c r="P260" s="46" t="str">
        <x:f>IF(A260="","",IF(O260&lt;&gt;"",O260-A260,TODAY()-A260))</x:f>
      </x:c>
      <x:c r="Q260" s="47"/>
    </x:row>
    <x:row r="261">
      <x:c r="A261" s="44"/>
      <x:c r="B261" s="34"/>
      <x:c r="C261" s="34"/>
      <x:c r="D261" s="34"/>
      <x:c r="E261" s="34"/>
      <x:c r="F261" s="34"/>
      <x:c r="G261" s="34"/>
      <x:c r="H261" s="34"/>
      <x:c r="I261" s="38" t="n">
        <x:v>0</x:v>
      </x:c>
      <x:c r="J261" s="45" t="n">
        <x:v>0</x:v>
      </x:c>
      <x:c r="K261" s="38" t="str">
        <x:f>IF(OR(I261="",J261=""),"",I261*J261)</x:f>
      </x:c>
      <x:c r="L261" s="44"/>
      <x:c r="M261" s="34"/>
      <x:c r="N261" s="44"/>
      <x:c r="O261" s="44"/>
      <x:c r="P261" s="46" t="str">
        <x:f>IF(A261="","",IF(O261&lt;&gt;"",O261-A261,TODAY()-A261))</x:f>
      </x:c>
      <x:c r="Q261" s="47"/>
    </x:row>
    <x:row r="262">
      <x:c r="A262" s="44"/>
      <x:c r="B262" s="34"/>
      <x:c r="C262" s="34"/>
      <x:c r="D262" s="34"/>
      <x:c r="E262" s="34"/>
      <x:c r="F262" s="34"/>
      <x:c r="G262" s="34"/>
      <x:c r="H262" s="34"/>
      <x:c r="I262" s="38" t="n">
        <x:v>0</x:v>
      </x:c>
      <x:c r="J262" s="45" t="n">
        <x:v>0</x:v>
      </x:c>
      <x:c r="K262" s="38" t="str">
        <x:f>IF(OR(I262="",J262=""),"",I262*J262)</x:f>
      </x:c>
      <x:c r="L262" s="44"/>
      <x:c r="M262" s="34"/>
      <x:c r="N262" s="44"/>
      <x:c r="O262" s="44"/>
      <x:c r="P262" s="46" t="str">
        <x:f>IF(A262="","",IF(O262&lt;&gt;"",O262-A262,TODAY()-A262))</x:f>
      </x:c>
      <x:c r="Q262" s="47"/>
    </x:row>
    <x:row r="263">
      <x:c r="A263" s="44"/>
      <x:c r="B263" s="34"/>
      <x:c r="C263" s="34"/>
      <x:c r="D263" s="34"/>
      <x:c r="E263" s="34"/>
      <x:c r="F263" s="34"/>
      <x:c r="G263" s="34"/>
      <x:c r="H263" s="34"/>
      <x:c r="I263" s="38" t="n">
        <x:v>0</x:v>
      </x:c>
      <x:c r="J263" s="45" t="n">
        <x:v>0</x:v>
      </x:c>
      <x:c r="K263" s="38" t="str">
        <x:f>IF(OR(I263="",J263=""),"",I263*J263)</x:f>
      </x:c>
      <x:c r="L263" s="44"/>
      <x:c r="M263" s="34"/>
      <x:c r="N263" s="44"/>
      <x:c r="O263" s="44"/>
      <x:c r="P263" s="46" t="str">
        <x:f>IF(A263="","",IF(O263&lt;&gt;"",O263-A263,TODAY()-A263))</x:f>
      </x:c>
      <x:c r="Q263" s="47"/>
    </x:row>
    <x:row r="264">
      <x:c r="A264" s="44"/>
      <x:c r="B264" s="34"/>
      <x:c r="C264" s="34"/>
      <x:c r="D264" s="34"/>
      <x:c r="E264" s="34"/>
      <x:c r="F264" s="34"/>
      <x:c r="G264" s="34"/>
      <x:c r="H264" s="34"/>
      <x:c r="I264" s="38" t="n">
        <x:v>0</x:v>
      </x:c>
      <x:c r="J264" s="45" t="n">
        <x:v>0</x:v>
      </x:c>
      <x:c r="K264" s="38" t="str">
        <x:f>IF(OR(I264="",J264=""),"",I264*J264)</x:f>
      </x:c>
      <x:c r="L264" s="44"/>
      <x:c r="M264" s="34"/>
      <x:c r="N264" s="44"/>
      <x:c r="O264" s="44"/>
      <x:c r="P264" s="46" t="str">
        <x:f>IF(A264="","",IF(O264&lt;&gt;"",O264-A264,TODAY()-A264))</x:f>
      </x:c>
      <x:c r="Q264" s="47"/>
    </x:row>
    <x:row r="265">
      <x:c r="A265" s="44"/>
      <x:c r="B265" s="34"/>
      <x:c r="C265" s="34"/>
      <x:c r="D265" s="34"/>
      <x:c r="E265" s="34"/>
      <x:c r="F265" s="34"/>
      <x:c r="G265" s="34"/>
      <x:c r="H265" s="34"/>
      <x:c r="I265" s="38" t="n">
        <x:v>0</x:v>
      </x:c>
      <x:c r="J265" s="45" t="n">
        <x:v>0</x:v>
      </x:c>
      <x:c r="K265" s="38" t="str">
        <x:f>IF(OR(I265="",J265=""),"",I265*J265)</x:f>
      </x:c>
      <x:c r="L265" s="44"/>
      <x:c r="M265" s="34"/>
      <x:c r="N265" s="44"/>
      <x:c r="O265" s="44"/>
      <x:c r="P265" s="46" t="str">
        <x:f>IF(A265="","",IF(O265&lt;&gt;"",O265-A265,TODAY()-A265))</x:f>
      </x:c>
      <x:c r="Q265" s="47"/>
    </x:row>
    <x:row r="266">
      <x:c r="A266" s="44"/>
      <x:c r="B266" s="34"/>
      <x:c r="C266" s="34"/>
      <x:c r="D266" s="34"/>
      <x:c r="E266" s="34"/>
      <x:c r="F266" s="34"/>
      <x:c r="G266" s="34"/>
      <x:c r="H266" s="34"/>
      <x:c r="I266" s="38" t="n">
        <x:v>0</x:v>
      </x:c>
      <x:c r="J266" s="45" t="n">
        <x:v>0</x:v>
      </x:c>
      <x:c r="K266" s="38" t="str">
        <x:f>IF(OR(I266="",J266=""),"",I266*J266)</x:f>
      </x:c>
      <x:c r="L266" s="44"/>
      <x:c r="M266" s="34"/>
      <x:c r="N266" s="44"/>
      <x:c r="O266" s="44"/>
      <x:c r="P266" s="46" t="str">
        <x:f>IF(A266="","",IF(O266&lt;&gt;"",O266-A266,TODAY()-A266))</x:f>
      </x:c>
      <x:c r="Q266" s="47"/>
    </x:row>
    <x:row r="267">
      <x:c r="A267" s="44"/>
      <x:c r="B267" s="34"/>
      <x:c r="C267" s="34"/>
      <x:c r="D267" s="34"/>
      <x:c r="E267" s="34"/>
      <x:c r="F267" s="34"/>
      <x:c r="G267" s="34"/>
      <x:c r="H267" s="34"/>
      <x:c r="I267" s="38" t="n">
        <x:v>0</x:v>
      </x:c>
      <x:c r="J267" s="45" t="n">
        <x:v>0</x:v>
      </x:c>
      <x:c r="K267" s="38" t="str">
        <x:f>IF(OR(I267="",J267=""),"",I267*J267)</x:f>
      </x:c>
      <x:c r="L267" s="44"/>
      <x:c r="M267" s="34"/>
      <x:c r="N267" s="44"/>
      <x:c r="O267" s="44"/>
      <x:c r="P267" s="46" t="str">
        <x:f>IF(A267="","",IF(O267&lt;&gt;"",O267-A267,TODAY()-A267))</x:f>
      </x:c>
      <x:c r="Q267" s="47"/>
    </x:row>
    <x:row r="268">
      <x:c r="A268" s="44"/>
      <x:c r="B268" s="34"/>
      <x:c r="C268" s="34"/>
      <x:c r="D268" s="34"/>
      <x:c r="E268" s="34"/>
      <x:c r="F268" s="34"/>
      <x:c r="G268" s="34"/>
      <x:c r="H268" s="34"/>
      <x:c r="I268" s="38" t="n">
        <x:v>0</x:v>
      </x:c>
      <x:c r="J268" s="45" t="n">
        <x:v>0</x:v>
      </x:c>
      <x:c r="K268" s="38" t="str">
        <x:f>IF(OR(I268="",J268=""),"",I268*J268)</x:f>
      </x:c>
      <x:c r="L268" s="44"/>
      <x:c r="M268" s="34"/>
      <x:c r="N268" s="44"/>
      <x:c r="O268" s="44"/>
      <x:c r="P268" s="46" t="str">
        <x:f>IF(A268="","",IF(O268&lt;&gt;"",O268-A268,TODAY()-A268))</x:f>
      </x:c>
      <x:c r="Q268" s="47"/>
    </x:row>
    <x:row r="269">
      <x:c r="A269" s="44"/>
      <x:c r="B269" s="34"/>
      <x:c r="C269" s="34"/>
      <x:c r="D269" s="34"/>
      <x:c r="E269" s="34"/>
      <x:c r="F269" s="34"/>
      <x:c r="G269" s="34"/>
      <x:c r="H269" s="34"/>
      <x:c r="I269" s="38" t="n">
        <x:v>0</x:v>
      </x:c>
      <x:c r="J269" s="45" t="n">
        <x:v>0</x:v>
      </x:c>
      <x:c r="K269" s="38" t="str">
        <x:f>IF(OR(I269="",J269=""),"",I269*J269)</x:f>
      </x:c>
      <x:c r="L269" s="44"/>
      <x:c r="M269" s="34"/>
      <x:c r="N269" s="44"/>
      <x:c r="O269" s="44"/>
      <x:c r="P269" s="46" t="str">
        <x:f>IF(A269="","",IF(O269&lt;&gt;"",O269-A269,TODAY()-A269))</x:f>
      </x:c>
      <x:c r="Q269" s="47"/>
    </x:row>
    <x:row r="270">
      <x:c r="A270" s="44"/>
      <x:c r="B270" s="34"/>
      <x:c r="C270" s="34"/>
      <x:c r="D270" s="34"/>
      <x:c r="E270" s="34"/>
      <x:c r="F270" s="34"/>
      <x:c r="G270" s="34"/>
      <x:c r="H270" s="34"/>
      <x:c r="I270" s="38" t="n">
        <x:v>0</x:v>
      </x:c>
      <x:c r="J270" s="45" t="n">
        <x:v>0</x:v>
      </x:c>
      <x:c r="K270" s="38" t="str">
        <x:f>IF(OR(I270="",J270=""),"",I270*J270)</x:f>
      </x:c>
      <x:c r="L270" s="44"/>
      <x:c r="M270" s="34"/>
      <x:c r="N270" s="44"/>
      <x:c r="O270" s="44"/>
      <x:c r="P270" s="46" t="str">
        <x:f>IF(A270="","",IF(O270&lt;&gt;"",O270-A270,TODAY()-A270))</x:f>
      </x:c>
      <x:c r="Q270" s="47"/>
    </x:row>
    <x:row r="271">
      <x:c r="A271" s="44"/>
      <x:c r="B271" s="34"/>
      <x:c r="C271" s="34"/>
      <x:c r="D271" s="34"/>
      <x:c r="E271" s="34"/>
      <x:c r="F271" s="34"/>
      <x:c r="G271" s="34"/>
      <x:c r="H271" s="34"/>
      <x:c r="I271" s="38" t="n">
        <x:v>0</x:v>
      </x:c>
      <x:c r="J271" s="45" t="n">
        <x:v>0</x:v>
      </x:c>
      <x:c r="K271" s="38" t="str">
        <x:f>IF(OR(I271="",J271=""),"",I271*J271)</x:f>
      </x:c>
      <x:c r="L271" s="44"/>
      <x:c r="M271" s="34"/>
      <x:c r="N271" s="44"/>
      <x:c r="O271" s="44"/>
      <x:c r="P271" s="46" t="str">
        <x:f>IF(A271="","",IF(O271&lt;&gt;"",O271-A271,TODAY()-A271))</x:f>
      </x:c>
      <x:c r="Q271" s="47"/>
    </x:row>
    <x:row r="272">
      <x:c r="A272" s="44"/>
      <x:c r="B272" s="34"/>
      <x:c r="C272" s="34"/>
      <x:c r="D272" s="34"/>
      <x:c r="E272" s="34"/>
      <x:c r="F272" s="34"/>
      <x:c r="G272" s="34"/>
      <x:c r="H272" s="34"/>
      <x:c r="I272" s="38" t="n">
        <x:v>0</x:v>
      </x:c>
      <x:c r="J272" s="45" t="n">
        <x:v>0</x:v>
      </x:c>
      <x:c r="K272" s="38" t="str">
        <x:f>IF(OR(I272="",J272=""),"",I272*J272)</x:f>
      </x:c>
      <x:c r="L272" s="44"/>
      <x:c r="M272" s="34"/>
      <x:c r="N272" s="44"/>
      <x:c r="O272" s="44"/>
      <x:c r="P272" s="46" t="str">
        <x:f>IF(A272="","",IF(O272&lt;&gt;"",O272-A272,TODAY()-A272))</x:f>
      </x:c>
      <x:c r="Q272" s="47"/>
    </x:row>
    <x:row r="273">
      <x:c r="A273" s="44"/>
      <x:c r="B273" s="34"/>
      <x:c r="C273" s="34"/>
      <x:c r="D273" s="34"/>
      <x:c r="E273" s="34"/>
      <x:c r="F273" s="34"/>
      <x:c r="G273" s="34"/>
      <x:c r="H273" s="34"/>
      <x:c r="I273" s="38" t="n">
        <x:v>0</x:v>
      </x:c>
      <x:c r="J273" s="45" t="n">
        <x:v>0</x:v>
      </x:c>
      <x:c r="K273" s="38" t="str">
        <x:f>IF(OR(I273="",J273=""),"",I273*J273)</x:f>
      </x:c>
      <x:c r="L273" s="44"/>
      <x:c r="M273" s="34"/>
      <x:c r="N273" s="44"/>
      <x:c r="O273" s="44"/>
      <x:c r="P273" s="46" t="str">
        <x:f>IF(A273="","",IF(O273&lt;&gt;"",O273-A273,TODAY()-A273))</x:f>
      </x:c>
      <x:c r="Q273" s="47"/>
    </x:row>
    <x:row r="274">
      <x:c r="A274" s="44"/>
      <x:c r="B274" s="34"/>
      <x:c r="C274" s="34"/>
      <x:c r="D274" s="34"/>
      <x:c r="E274" s="34"/>
      <x:c r="F274" s="34"/>
      <x:c r="G274" s="34"/>
      <x:c r="H274" s="34"/>
      <x:c r="I274" s="38" t="n">
        <x:v>0</x:v>
      </x:c>
      <x:c r="J274" s="45" t="n">
        <x:v>0</x:v>
      </x:c>
      <x:c r="K274" s="38" t="str">
        <x:f>IF(OR(I274="",J274=""),"",I274*J274)</x:f>
      </x:c>
      <x:c r="L274" s="44"/>
      <x:c r="M274" s="34"/>
      <x:c r="N274" s="44"/>
      <x:c r="O274" s="44"/>
      <x:c r="P274" s="46" t="str">
        <x:f>IF(A274="","",IF(O274&lt;&gt;"",O274-A274,TODAY()-A274))</x:f>
      </x:c>
      <x:c r="Q274" s="47"/>
    </x:row>
    <x:row r="275">
      <x:c r="A275" s="44"/>
      <x:c r="B275" s="34"/>
      <x:c r="C275" s="34"/>
      <x:c r="D275" s="34"/>
      <x:c r="E275" s="34"/>
      <x:c r="F275" s="34"/>
      <x:c r="G275" s="34"/>
      <x:c r="H275" s="34"/>
      <x:c r="I275" s="38" t="n">
        <x:v>0</x:v>
      </x:c>
      <x:c r="J275" s="45" t="n">
        <x:v>0</x:v>
      </x:c>
      <x:c r="K275" s="38" t="str">
        <x:f>IF(OR(I275="",J275=""),"",I275*J275)</x:f>
      </x:c>
      <x:c r="L275" s="44"/>
      <x:c r="M275" s="34"/>
      <x:c r="N275" s="44"/>
      <x:c r="O275" s="44"/>
      <x:c r="P275" s="46" t="str">
        <x:f>IF(A275="","",IF(O275&lt;&gt;"",O275-A275,TODAY()-A275))</x:f>
      </x:c>
      <x:c r="Q275" s="47"/>
    </x:row>
    <x:row r="276">
      <x:c r="A276" s="44"/>
      <x:c r="B276" s="34"/>
      <x:c r="C276" s="34"/>
      <x:c r="D276" s="34"/>
      <x:c r="E276" s="34"/>
      <x:c r="F276" s="34"/>
      <x:c r="G276" s="34"/>
      <x:c r="H276" s="34"/>
      <x:c r="I276" s="38" t="n">
        <x:v>0</x:v>
      </x:c>
      <x:c r="J276" s="45" t="n">
        <x:v>0</x:v>
      </x:c>
      <x:c r="K276" s="38" t="str">
        <x:f>IF(OR(I276="",J276=""),"",I276*J276)</x:f>
      </x:c>
      <x:c r="L276" s="44"/>
      <x:c r="M276" s="34"/>
      <x:c r="N276" s="44"/>
      <x:c r="O276" s="44"/>
      <x:c r="P276" s="46" t="str">
        <x:f>IF(A276="","",IF(O276&lt;&gt;"",O276-A276,TODAY()-A276))</x:f>
      </x:c>
      <x:c r="Q276" s="47"/>
    </x:row>
    <x:row r="277">
      <x:c r="A277" s="44"/>
      <x:c r="B277" s="34"/>
      <x:c r="C277" s="34"/>
      <x:c r="D277" s="34"/>
      <x:c r="E277" s="34"/>
      <x:c r="F277" s="34"/>
      <x:c r="G277" s="34"/>
      <x:c r="H277" s="34"/>
      <x:c r="I277" s="38" t="n">
        <x:v>0</x:v>
      </x:c>
      <x:c r="J277" s="45" t="n">
        <x:v>0</x:v>
      </x:c>
      <x:c r="K277" s="38" t="str">
        <x:f>IF(OR(I277="",J277=""),"",I277*J277)</x:f>
      </x:c>
      <x:c r="L277" s="44"/>
      <x:c r="M277" s="34"/>
      <x:c r="N277" s="44"/>
      <x:c r="O277" s="44"/>
      <x:c r="P277" s="46" t="str">
        <x:f>IF(A277="","",IF(O277&lt;&gt;"",O277-A277,TODAY()-A277))</x:f>
      </x:c>
      <x:c r="Q277" s="47"/>
    </x:row>
    <x:row r="278">
      <x:c r="A278" s="44"/>
      <x:c r="B278" s="34"/>
      <x:c r="C278" s="34"/>
      <x:c r="D278" s="34"/>
      <x:c r="E278" s="34"/>
      <x:c r="F278" s="34"/>
      <x:c r="G278" s="34"/>
      <x:c r="H278" s="34"/>
      <x:c r="I278" s="38" t="n">
        <x:v>0</x:v>
      </x:c>
      <x:c r="J278" s="45" t="n">
        <x:v>0</x:v>
      </x:c>
      <x:c r="K278" s="38" t="str">
        <x:f>IF(OR(I278="",J278=""),"",I278*J278)</x:f>
      </x:c>
      <x:c r="L278" s="44"/>
      <x:c r="M278" s="34"/>
      <x:c r="N278" s="44"/>
      <x:c r="O278" s="44"/>
      <x:c r="P278" s="46" t="str">
        <x:f>IF(A278="","",IF(O278&lt;&gt;"",O278-A278,TODAY()-A278))</x:f>
      </x:c>
      <x:c r="Q278" s="47"/>
    </x:row>
    <x:row r="279">
      <x:c r="A279" s="44"/>
      <x:c r="B279" s="34"/>
      <x:c r="C279" s="34"/>
      <x:c r="D279" s="34"/>
      <x:c r="E279" s="34"/>
      <x:c r="F279" s="34"/>
      <x:c r="G279" s="34"/>
      <x:c r="H279" s="34"/>
      <x:c r="I279" s="38" t="n">
        <x:v>0</x:v>
      </x:c>
      <x:c r="J279" s="45" t="n">
        <x:v>0</x:v>
      </x:c>
      <x:c r="K279" s="38" t="str">
        <x:f>IF(OR(I279="",J279=""),"",I279*J279)</x:f>
      </x:c>
      <x:c r="L279" s="44"/>
      <x:c r="M279" s="34"/>
      <x:c r="N279" s="44"/>
      <x:c r="O279" s="44"/>
      <x:c r="P279" s="46" t="str">
        <x:f>IF(A279="","",IF(O279&lt;&gt;"",O279-A279,TODAY()-A279))</x:f>
      </x:c>
      <x:c r="Q279" s="47"/>
    </x:row>
    <x:row r="280">
      <x:c r="A280" s="44"/>
      <x:c r="B280" s="34"/>
      <x:c r="C280" s="34"/>
      <x:c r="D280" s="34"/>
      <x:c r="E280" s="34"/>
      <x:c r="F280" s="34"/>
      <x:c r="G280" s="34"/>
      <x:c r="H280" s="34"/>
      <x:c r="I280" s="38" t="n">
        <x:v>0</x:v>
      </x:c>
      <x:c r="J280" s="45" t="n">
        <x:v>0</x:v>
      </x:c>
      <x:c r="K280" s="38" t="str">
        <x:f>IF(OR(I280="",J280=""),"",I280*J280)</x:f>
      </x:c>
      <x:c r="L280" s="44"/>
      <x:c r="M280" s="34"/>
      <x:c r="N280" s="44"/>
      <x:c r="O280" s="44"/>
      <x:c r="P280" s="46" t="str">
        <x:f>IF(A280="","",IF(O280&lt;&gt;"",O280-A280,TODAY()-A280))</x:f>
      </x:c>
      <x:c r="Q280" s="47"/>
    </x:row>
    <x:row r="281">
      <x:c r="A281" s="44"/>
      <x:c r="B281" s="34"/>
      <x:c r="C281" s="34"/>
      <x:c r="D281" s="34"/>
      <x:c r="E281" s="34"/>
      <x:c r="F281" s="34"/>
      <x:c r="G281" s="34"/>
      <x:c r="H281" s="34"/>
      <x:c r="I281" s="38" t="n">
        <x:v>0</x:v>
      </x:c>
      <x:c r="J281" s="45" t="n">
        <x:v>0</x:v>
      </x:c>
      <x:c r="K281" s="38" t="str">
        <x:f>IF(OR(I281="",J281=""),"",I281*J281)</x:f>
      </x:c>
      <x:c r="L281" s="44"/>
      <x:c r="M281" s="34"/>
      <x:c r="N281" s="44"/>
      <x:c r="O281" s="44"/>
      <x:c r="P281" s="46" t="str">
        <x:f>IF(A281="","",IF(O281&lt;&gt;"",O281-A281,TODAY()-A281))</x:f>
      </x:c>
      <x:c r="Q281" s="47"/>
    </x:row>
    <x:row r="282">
      <x:c r="A282" s="44"/>
      <x:c r="B282" s="34"/>
      <x:c r="C282" s="34"/>
      <x:c r="D282" s="34"/>
      <x:c r="E282" s="34"/>
      <x:c r="F282" s="34"/>
      <x:c r="G282" s="34"/>
      <x:c r="H282" s="34"/>
      <x:c r="I282" s="38" t="n">
        <x:v>0</x:v>
      </x:c>
      <x:c r="J282" s="45" t="n">
        <x:v>0</x:v>
      </x:c>
      <x:c r="K282" s="38" t="str">
        <x:f>IF(OR(I282="",J282=""),"",I282*J282)</x:f>
      </x:c>
      <x:c r="L282" s="44"/>
      <x:c r="M282" s="34"/>
      <x:c r="N282" s="44"/>
      <x:c r="O282" s="44"/>
      <x:c r="P282" s="46" t="str">
        <x:f>IF(A282="","",IF(O282&lt;&gt;"",O282-A282,TODAY()-A282))</x:f>
      </x:c>
      <x:c r="Q282" s="47"/>
    </x:row>
    <x:row r="283">
      <x:c r="A283" s="44"/>
      <x:c r="B283" s="34"/>
      <x:c r="C283" s="34"/>
      <x:c r="D283" s="34"/>
      <x:c r="E283" s="34"/>
      <x:c r="F283" s="34"/>
      <x:c r="G283" s="34"/>
      <x:c r="H283" s="34"/>
      <x:c r="I283" s="38" t="n">
        <x:v>0</x:v>
      </x:c>
      <x:c r="J283" s="45" t="n">
        <x:v>0</x:v>
      </x:c>
      <x:c r="K283" s="38" t="str">
        <x:f>IF(OR(I283="",J283=""),"",I283*J283)</x:f>
      </x:c>
      <x:c r="L283" s="44"/>
      <x:c r="M283" s="34"/>
      <x:c r="N283" s="44"/>
      <x:c r="O283" s="44"/>
      <x:c r="P283" s="46" t="str">
        <x:f>IF(A283="","",IF(O283&lt;&gt;"",O283-A283,TODAY()-A283))</x:f>
      </x:c>
      <x:c r="Q283" s="47"/>
    </x:row>
    <x:row r="284">
      <x:c r="A284" s="44"/>
      <x:c r="B284" s="34"/>
      <x:c r="C284" s="34"/>
      <x:c r="D284" s="34"/>
      <x:c r="E284" s="34"/>
      <x:c r="F284" s="34"/>
      <x:c r="G284" s="34"/>
      <x:c r="H284" s="34"/>
      <x:c r="I284" s="38" t="n">
        <x:v>0</x:v>
      </x:c>
      <x:c r="J284" s="45" t="n">
        <x:v>0</x:v>
      </x:c>
      <x:c r="K284" s="38" t="str">
        <x:f>IF(OR(I284="",J284=""),"",I284*J284)</x:f>
      </x:c>
      <x:c r="L284" s="44"/>
      <x:c r="M284" s="34"/>
      <x:c r="N284" s="44"/>
      <x:c r="O284" s="44"/>
      <x:c r="P284" s="46" t="str">
        <x:f>IF(A284="","",IF(O284&lt;&gt;"",O284-A284,TODAY()-A284))</x:f>
      </x:c>
      <x:c r="Q284" s="47"/>
    </x:row>
    <x:row r="285">
      <x:c r="A285" s="44"/>
      <x:c r="B285" s="34"/>
      <x:c r="C285" s="34"/>
      <x:c r="D285" s="34"/>
      <x:c r="E285" s="34"/>
      <x:c r="F285" s="34"/>
      <x:c r="G285" s="34"/>
      <x:c r="H285" s="34"/>
      <x:c r="I285" s="38" t="n">
        <x:v>0</x:v>
      </x:c>
      <x:c r="J285" s="45" t="n">
        <x:v>0</x:v>
      </x:c>
      <x:c r="K285" s="38" t="str">
        <x:f>IF(OR(I285="",J285=""),"",I285*J285)</x:f>
      </x:c>
      <x:c r="L285" s="44"/>
      <x:c r="M285" s="34"/>
      <x:c r="N285" s="44"/>
      <x:c r="O285" s="44"/>
      <x:c r="P285" s="46" t="str">
        <x:f>IF(A285="","",IF(O285&lt;&gt;"",O285-A285,TODAY()-A285))</x:f>
      </x:c>
      <x:c r="Q285" s="47"/>
    </x:row>
    <x:row r="286">
      <x:c r="A286" s="44"/>
      <x:c r="B286" s="34"/>
      <x:c r="C286" s="34"/>
      <x:c r="D286" s="34"/>
      <x:c r="E286" s="34"/>
      <x:c r="F286" s="34"/>
      <x:c r="G286" s="34"/>
      <x:c r="H286" s="34"/>
      <x:c r="I286" s="38" t="n">
        <x:v>0</x:v>
      </x:c>
      <x:c r="J286" s="45" t="n">
        <x:v>0</x:v>
      </x:c>
      <x:c r="K286" s="38" t="str">
        <x:f>IF(OR(I286="",J286=""),"",I286*J286)</x:f>
      </x:c>
      <x:c r="L286" s="44"/>
      <x:c r="M286" s="34"/>
      <x:c r="N286" s="44"/>
      <x:c r="O286" s="44"/>
      <x:c r="P286" s="46" t="str">
        <x:f>IF(A286="","",IF(O286&lt;&gt;"",O286-A286,TODAY()-A286))</x:f>
      </x:c>
      <x:c r="Q286" s="47"/>
    </x:row>
    <x:row r="287">
      <x:c r="A287" s="44"/>
      <x:c r="B287" s="34"/>
      <x:c r="C287" s="34"/>
      <x:c r="D287" s="34"/>
      <x:c r="E287" s="34"/>
      <x:c r="F287" s="34"/>
      <x:c r="G287" s="34"/>
      <x:c r="H287" s="34"/>
      <x:c r="I287" s="38" t="n">
        <x:v>0</x:v>
      </x:c>
      <x:c r="J287" s="45" t="n">
        <x:v>0</x:v>
      </x:c>
      <x:c r="K287" s="38" t="str">
        <x:f>IF(OR(I287="",J287=""),"",I287*J287)</x:f>
      </x:c>
      <x:c r="L287" s="44"/>
      <x:c r="M287" s="34"/>
      <x:c r="N287" s="44"/>
      <x:c r="O287" s="44"/>
      <x:c r="P287" s="46" t="str">
        <x:f>IF(A287="","",IF(O287&lt;&gt;"",O287-A287,TODAY()-A287))</x:f>
      </x:c>
      <x:c r="Q287" s="47"/>
    </x:row>
    <x:row r="288">
      <x:c r="A288" s="44"/>
      <x:c r="B288" s="34"/>
      <x:c r="C288" s="34"/>
      <x:c r="D288" s="34"/>
      <x:c r="E288" s="34"/>
      <x:c r="F288" s="34"/>
      <x:c r="G288" s="34"/>
      <x:c r="H288" s="34"/>
      <x:c r="I288" s="38" t="n">
        <x:v>0</x:v>
      </x:c>
      <x:c r="J288" s="45" t="n">
        <x:v>0</x:v>
      </x:c>
      <x:c r="K288" s="38" t="str">
        <x:f>IF(OR(I288="",J288=""),"",I288*J288)</x:f>
      </x:c>
      <x:c r="L288" s="44"/>
      <x:c r="M288" s="34"/>
      <x:c r="N288" s="44"/>
      <x:c r="O288" s="44"/>
      <x:c r="P288" s="46" t="str">
        <x:f>IF(A288="","",IF(O288&lt;&gt;"",O288-A288,TODAY()-A288))</x:f>
      </x:c>
      <x:c r="Q288" s="47"/>
    </x:row>
    <x:row r="289">
      <x:c r="A289" s="44"/>
      <x:c r="B289" s="34"/>
      <x:c r="C289" s="34"/>
      <x:c r="D289" s="34"/>
      <x:c r="E289" s="34"/>
      <x:c r="F289" s="34"/>
      <x:c r="G289" s="34"/>
      <x:c r="H289" s="34"/>
      <x:c r="I289" s="38" t="n">
        <x:v>0</x:v>
      </x:c>
      <x:c r="J289" s="45" t="n">
        <x:v>0</x:v>
      </x:c>
      <x:c r="K289" s="38" t="str">
        <x:f>IF(OR(I289="",J289=""),"",I289*J289)</x:f>
      </x:c>
      <x:c r="L289" s="44"/>
      <x:c r="M289" s="34"/>
      <x:c r="N289" s="44"/>
      <x:c r="O289" s="44"/>
      <x:c r="P289" s="46" t="str">
        <x:f>IF(A289="","",IF(O289&lt;&gt;"",O289-A289,TODAY()-A289))</x:f>
      </x:c>
      <x:c r="Q289" s="47"/>
    </x:row>
    <x:row r="290">
      <x:c r="A290" s="44"/>
      <x:c r="B290" s="34"/>
      <x:c r="C290" s="34"/>
      <x:c r="D290" s="34"/>
      <x:c r="E290" s="34"/>
      <x:c r="F290" s="34"/>
      <x:c r="G290" s="34"/>
      <x:c r="H290" s="34"/>
      <x:c r="I290" s="38" t="n">
        <x:v>0</x:v>
      </x:c>
      <x:c r="J290" s="45" t="n">
        <x:v>0</x:v>
      </x:c>
      <x:c r="K290" s="38" t="str">
        <x:f>IF(OR(I290="",J290=""),"",I290*J290)</x:f>
      </x:c>
      <x:c r="L290" s="44"/>
      <x:c r="M290" s="34"/>
      <x:c r="N290" s="44"/>
      <x:c r="O290" s="44"/>
      <x:c r="P290" s="46" t="str">
        <x:f>IF(A290="","",IF(O290&lt;&gt;"",O290-A290,TODAY()-A290))</x:f>
      </x:c>
      <x:c r="Q290" s="47"/>
    </x:row>
    <x:row r="291">
      <x:c r="A291" s="44"/>
      <x:c r="B291" s="34"/>
      <x:c r="C291" s="34"/>
      <x:c r="D291" s="34"/>
      <x:c r="E291" s="34"/>
      <x:c r="F291" s="34"/>
      <x:c r="G291" s="34"/>
      <x:c r="H291" s="34"/>
      <x:c r="I291" s="38" t="n">
        <x:v>0</x:v>
      </x:c>
      <x:c r="J291" s="45" t="n">
        <x:v>0</x:v>
      </x:c>
      <x:c r="K291" s="38" t="str">
        <x:f>IF(OR(I291="",J291=""),"",I291*J291)</x:f>
      </x:c>
      <x:c r="L291" s="44"/>
      <x:c r="M291" s="34"/>
      <x:c r="N291" s="44"/>
      <x:c r="O291" s="44"/>
      <x:c r="P291" s="46" t="str">
        <x:f>IF(A291="","",IF(O291&lt;&gt;"",O291-A291,TODAY()-A291))</x:f>
      </x:c>
      <x:c r="Q291" s="47"/>
    </x:row>
    <x:row r="292">
      <x:c r="A292" s="44"/>
      <x:c r="B292" s="34"/>
      <x:c r="C292" s="34"/>
      <x:c r="D292" s="34"/>
      <x:c r="E292" s="34"/>
      <x:c r="F292" s="34"/>
      <x:c r="G292" s="34"/>
      <x:c r="H292" s="34"/>
      <x:c r="I292" s="38" t="n">
        <x:v>0</x:v>
      </x:c>
      <x:c r="J292" s="45" t="n">
        <x:v>0</x:v>
      </x:c>
      <x:c r="K292" s="38" t="str">
        <x:f>IF(OR(I292="",J292=""),"",I292*J292)</x:f>
      </x:c>
      <x:c r="L292" s="44"/>
      <x:c r="M292" s="34"/>
      <x:c r="N292" s="44"/>
      <x:c r="O292" s="44"/>
      <x:c r="P292" s="46" t="str">
        <x:f>IF(A292="","",IF(O292&lt;&gt;"",O292-A292,TODAY()-A292))</x:f>
      </x:c>
      <x:c r="Q292" s="47"/>
    </x:row>
    <x:row r="293">
      <x:c r="A293" s="44"/>
      <x:c r="B293" s="34"/>
      <x:c r="C293" s="34"/>
      <x:c r="D293" s="34"/>
      <x:c r="E293" s="34"/>
      <x:c r="F293" s="34"/>
      <x:c r="G293" s="34"/>
      <x:c r="H293" s="34"/>
      <x:c r="I293" s="38" t="n">
        <x:v>0</x:v>
      </x:c>
      <x:c r="J293" s="45" t="n">
        <x:v>0</x:v>
      </x:c>
      <x:c r="K293" s="38" t="str">
        <x:f>IF(OR(I293="",J293=""),"",I293*J293)</x:f>
      </x:c>
      <x:c r="L293" s="44"/>
      <x:c r="M293" s="34"/>
      <x:c r="N293" s="44"/>
      <x:c r="O293" s="44"/>
      <x:c r="P293" s="46" t="str">
        <x:f>IF(A293="","",IF(O293&lt;&gt;"",O293-A293,TODAY()-A293))</x:f>
      </x:c>
      <x:c r="Q293" s="47"/>
    </x:row>
    <x:row r="294">
      <x:c r="A294" s="44"/>
      <x:c r="B294" s="34"/>
      <x:c r="C294" s="34"/>
      <x:c r="D294" s="34"/>
      <x:c r="E294" s="34"/>
      <x:c r="F294" s="34"/>
      <x:c r="G294" s="34"/>
      <x:c r="H294" s="34"/>
      <x:c r="I294" s="38" t="n">
        <x:v>0</x:v>
      </x:c>
      <x:c r="J294" s="45" t="n">
        <x:v>0</x:v>
      </x:c>
      <x:c r="K294" s="38" t="str">
        <x:f>IF(OR(I294="",J294=""),"",I294*J294)</x:f>
      </x:c>
      <x:c r="L294" s="44"/>
      <x:c r="M294" s="34"/>
      <x:c r="N294" s="44"/>
      <x:c r="O294" s="44"/>
      <x:c r="P294" s="46" t="str">
        <x:f>IF(A294="","",IF(O294&lt;&gt;"",O294-A294,TODAY()-A294))</x:f>
      </x:c>
      <x:c r="Q294" s="47"/>
    </x:row>
    <x:row r="295">
      <x:c r="A295" s="44"/>
      <x:c r="B295" s="34"/>
      <x:c r="C295" s="34"/>
      <x:c r="D295" s="34"/>
      <x:c r="E295" s="34"/>
      <x:c r="F295" s="34"/>
      <x:c r="G295" s="34"/>
      <x:c r="H295" s="34"/>
      <x:c r="I295" s="38" t="n">
        <x:v>0</x:v>
      </x:c>
      <x:c r="J295" s="45" t="n">
        <x:v>0</x:v>
      </x:c>
      <x:c r="K295" s="38" t="str">
        <x:f>IF(OR(I295="",J295=""),"",I295*J295)</x:f>
      </x:c>
      <x:c r="L295" s="44"/>
      <x:c r="M295" s="34"/>
      <x:c r="N295" s="44"/>
      <x:c r="O295" s="44"/>
      <x:c r="P295" s="46" t="str">
        <x:f>IF(A295="","",IF(O295&lt;&gt;"",O295-A295,TODAY()-A295))</x:f>
      </x:c>
      <x:c r="Q295" s="47"/>
    </x:row>
    <x:row r="296">
      <x:c r="A296" s="44"/>
      <x:c r="B296" s="34"/>
      <x:c r="C296" s="34"/>
      <x:c r="D296" s="34"/>
      <x:c r="E296" s="34"/>
      <x:c r="F296" s="34"/>
      <x:c r="G296" s="34"/>
      <x:c r="H296" s="34"/>
      <x:c r="I296" s="38" t="n">
        <x:v>0</x:v>
      </x:c>
      <x:c r="J296" s="45" t="n">
        <x:v>0</x:v>
      </x:c>
      <x:c r="K296" s="38" t="str">
        <x:f>IF(OR(I296="",J296=""),"",I296*J296)</x:f>
      </x:c>
      <x:c r="L296" s="44"/>
      <x:c r="M296" s="34"/>
      <x:c r="N296" s="44"/>
      <x:c r="O296" s="44"/>
      <x:c r="P296" s="46" t="str">
        <x:f>IF(A296="","",IF(O296&lt;&gt;"",O296-A296,TODAY()-A296))</x:f>
      </x:c>
      <x:c r="Q296" s="47"/>
    </x:row>
    <x:row r="297">
      <x:c r="A297" s="44"/>
      <x:c r="B297" s="34"/>
      <x:c r="C297" s="34"/>
      <x:c r="D297" s="34"/>
      <x:c r="E297" s="34"/>
      <x:c r="F297" s="34"/>
      <x:c r="G297" s="34"/>
      <x:c r="H297" s="34"/>
      <x:c r="I297" s="38" t="n">
        <x:v>0</x:v>
      </x:c>
      <x:c r="J297" s="45" t="n">
        <x:v>0</x:v>
      </x:c>
      <x:c r="K297" s="38" t="str">
        <x:f>IF(OR(I297="",J297=""),"",I297*J297)</x:f>
      </x:c>
      <x:c r="L297" s="44"/>
      <x:c r="M297" s="34"/>
      <x:c r="N297" s="44"/>
      <x:c r="O297" s="44"/>
      <x:c r="P297" s="46" t="str">
        <x:f>IF(A297="","",IF(O297&lt;&gt;"",O297-A297,TODAY()-A297))</x:f>
      </x:c>
      <x:c r="Q297" s="47"/>
    </x:row>
    <x:row r="298">
      <x:c r="A298" s="44"/>
      <x:c r="B298" s="34"/>
      <x:c r="C298" s="34"/>
      <x:c r="D298" s="34"/>
      <x:c r="E298" s="34"/>
      <x:c r="F298" s="34"/>
      <x:c r="G298" s="34"/>
      <x:c r="H298" s="34"/>
      <x:c r="I298" s="38" t="n">
        <x:v>0</x:v>
      </x:c>
      <x:c r="J298" s="45" t="n">
        <x:v>0</x:v>
      </x:c>
      <x:c r="K298" s="38" t="str">
        <x:f>IF(OR(I298="",J298=""),"",I298*J298)</x:f>
      </x:c>
      <x:c r="L298" s="44"/>
      <x:c r="M298" s="34"/>
      <x:c r="N298" s="44"/>
      <x:c r="O298" s="44"/>
      <x:c r="P298" s="46" t="str">
        <x:f>IF(A298="","",IF(O298&lt;&gt;"",O298-A298,TODAY()-A298))</x:f>
      </x:c>
      <x:c r="Q298" s="47"/>
    </x:row>
    <x:row r="299">
      <x:c r="A299" s="44"/>
      <x:c r="B299" s="34"/>
      <x:c r="C299" s="34"/>
      <x:c r="D299" s="34"/>
      <x:c r="E299" s="34"/>
      <x:c r="F299" s="34"/>
      <x:c r="G299" s="34"/>
      <x:c r="H299" s="34"/>
      <x:c r="I299" s="38" t="n">
        <x:v>0</x:v>
      </x:c>
      <x:c r="J299" s="45" t="n">
        <x:v>0</x:v>
      </x:c>
      <x:c r="K299" s="38" t="str">
        <x:f>IF(OR(I299="",J299=""),"",I299*J299)</x:f>
      </x:c>
      <x:c r="L299" s="44"/>
      <x:c r="M299" s="34"/>
      <x:c r="N299" s="44"/>
      <x:c r="O299" s="44"/>
      <x:c r="P299" s="46" t="str">
        <x:f>IF(A299="","",IF(O299&lt;&gt;"",O299-A299,TODAY()-A299))</x:f>
      </x:c>
      <x:c r="Q299" s="47"/>
    </x:row>
    <x:row r="300">
      <x:c r="A300" s="44"/>
      <x:c r="B300" s="34"/>
      <x:c r="C300" s="34"/>
      <x:c r="D300" s="34"/>
      <x:c r="E300" s="34"/>
      <x:c r="F300" s="34"/>
      <x:c r="G300" s="34"/>
      <x:c r="H300" s="34"/>
      <x:c r="I300" s="38" t="n">
        <x:v>0</x:v>
      </x:c>
      <x:c r="J300" s="45" t="n">
        <x:v>0</x:v>
      </x:c>
      <x:c r="K300" s="38" t="str">
        <x:f>IF(OR(I300="",J300=""),"",I300*J300)</x:f>
      </x:c>
      <x:c r="L300" s="44"/>
      <x:c r="M300" s="34"/>
      <x:c r="N300" s="44"/>
      <x:c r="O300" s="44"/>
      <x:c r="P300" s="46" t="str">
        <x:f>IF(A300="","",IF(O300&lt;&gt;"",O300-A300,TODAY()-A300))</x:f>
      </x:c>
      <x:c r="Q300" s="47"/>
    </x:row>
    <x:row r="301">
      <x:c r="A301" s="44"/>
      <x:c r="B301" s="34"/>
      <x:c r="C301" s="34"/>
      <x:c r="D301" s="34"/>
      <x:c r="E301" s="34"/>
      <x:c r="F301" s="34"/>
      <x:c r="G301" s="34"/>
      <x:c r="H301" s="34"/>
      <x:c r="I301" s="38" t="n">
        <x:v>0</x:v>
      </x:c>
      <x:c r="J301" s="45" t="n">
        <x:v>0</x:v>
      </x:c>
      <x:c r="K301" s="38" t="str">
        <x:f>IF(OR(I301="",J301=""),"",I301*J301)</x:f>
      </x:c>
      <x:c r="L301" s="44"/>
      <x:c r="M301" s="34"/>
      <x:c r="N301" s="44"/>
      <x:c r="O301" s="44"/>
      <x:c r="P301" s="46" t="str">
        <x:f>IF(A301="","",IF(O301&lt;&gt;"",O301-A301,TODAY()-A301))</x:f>
      </x:c>
      <x:c r="Q301" s="47"/>
    </x:row>
    <x:row r="302">
      <x:c r="A302" s="44"/>
      <x:c r="B302" s="34"/>
      <x:c r="C302" s="34"/>
      <x:c r="D302" s="34"/>
      <x:c r="E302" s="34"/>
      <x:c r="F302" s="34"/>
      <x:c r="G302" s="34"/>
      <x:c r="H302" s="34"/>
      <x:c r="I302" s="38" t="n">
        <x:v>0</x:v>
      </x:c>
      <x:c r="J302" s="45" t="n">
        <x:v>0</x:v>
      </x:c>
      <x:c r="K302" s="38" t="str">
        <x:f>IF(OR(I302="",J302=""),"",I302*J302)</x:f>
      </x:c>
      <x:c r="L302" s="44"/>
      <x:c r="M302" s="34"/>
      <x:c r="N302" s="44"/>
      <x:c r="O302" s="44"/>
      <x:c r="P302" s="46" t="str">
        <x:f>IF(A302="","",IF(O302&lt;&gt;"",O302-A302,TODAY()-A302))</x:f>
      </x:c>
      <x:c r="Q302" s="47"/>
    </x:row>
    <x:row r="303">
      <x:c r="A303" s="44"/>
      <x:c r="B303" s="34"/>
      <x:c r="C303" s="34"/>
      <x:c r="D303" s="34"/>
      <x:c r="E303" s="34"/>
      <x:c r="F303" s="34"/>
      <x:c r="G303" s="34"/>
      <x:c r="H303" s="34"/>
      <x:c r="I303" s="38" t="n">
        <x:v>0</x:v>
      </x:c>
      <x:c r="J303" s="45" t="n">
        <x:v>0</x:v>
      </x:c>
      <x:c r="K303" s="38" t="str">
        <x:f>IF(OR(I303="",J303=""),"",I303*J303)</x:f>
      </x:c>
      <x:c r="L303" s="44"/>
      <x:c r="M303" s="34"/>
      <x:c r="N303" s="44"/>
      <x:c r="O303" s="44"/>
      <x:c r="P303" s="46" t="str">
        <x:f>IF(A303="","",IF(O303&lt;&gt;"",O303-A303,TODAY()-A303))</x:f>
      </x:c>
      <x:c r="Q303" s="47"/>
    </x:row>
    <x:row r="304">
      <x:c r="A304" s="44"/>
      <x:c r="B304" s="34"/>
      <x:c r="C304" s="34"/>
      <x:c r="D304" s="34"/>
      <x:c r="E304" s="34"/>
      <x:c r="F304" s="34"/>
      <x:c r="G304" s="34"/>
      <x:c r="H304" s="34"/>
      <x:c r="I304" s="38" t="n">
        <x:v>0</x:v>
      </x:c>
      <x:c r="J304" s="45" t="n">
        <x:v>0</x:v>
      </x:c>
      <x:c r="K304" s="38" t="str">
        <x:f>IF(OR(I304="",J304=""),"",I304*J304)</x:f>
      </x:c>
      <x:c r="L304" s="44"/>
      <x:c r="M304" s="34"/>
      <x:c r="N304" s="44"/>
      <x:c r="O304" s="44"/>
      <x:c r="P304" s="46" t="str">
        <x:f>IF(A304="","",IF(O304&lt;&gt;"",O304-A304,TODAY()-A304))</x:f>
      </x:c>
      <x:c r="Q304" s="47"/>
    </x:row>
    <x:row r="305">
      <x:c r="A305" s="44"/>
      <x:c r="B305" s="34"/>
      <x:c r="C305" s="34"/>
      <x:c r="D305" s="34"/>
      <x:c r="E305" s="34"/>
      <x:c r="F305" s="34"/>
      <x:c r="G305" s="34"/>
      <x:c r="H305" s="34"/>
      <x:c r="I305" s="38" t="n">
        <x:v>0</x:v>
      </x:c>
      <x:c r="J305" s="45" t="n">
        <x:v>0</x:v>
      </x:c>
      <x:c r="K305" s="38" t="str">
        <x:f>IF(OR(I305="",J305=""),"",I305*J305)</x:f>
      </x:c>
      <x:c r="L305" s="44"/>
      <x:c r="M305" s="34"/>
      <x:c r="N305" s="44"/>
      <x:c r="O305" s="44"/>
      <x:c r="P305" s="46" t="str">
        <x:f>IF(A305="","",IF(O305&lt;&gt;"",O305-A305,TODAY()-A305))</x:f>
      </x:c>
      <x:c r="Q305" s="47"/>
    </x:row>
    <x:row r="306">
      <x:c r="A306" s="44"/>
      <x:c r="B306" s="34"/>
      <x:c r="C306" s="34"/>
      <x:c r="D306" s="34"/>
      <x:c r="E306" s="34"/>
      <x:c r="F306" s="34"/>
      <x:c r="G306" s="34"/>
      <x:c r="H306" s="34"/>
      <x:c r="I306" s="38" t="n">
        <x:v>0</x:v>
      </x:c>
      <x:c r="J306" s="45" t="n">
        <x:v>0</x:v>
      </x:c>
      <x:c r="K306" s="38" t="str">
        <x:f>IF(OR(I306="",J306=""),"",I306*J306)</x:f>
      </x:c>
      <x:c r="L306" s="44"/>
      <x:c r="M306" s="34"/>
      <x:c r="N306" s="44"/>
      <x:c r="O306" s="44"/>
      <x:c r="P306" s="46" t="str">
        <x:f>IF(A306="","",IF(O306&lt;&gt;"",O306-A306,TODAY()-A306))</x:f>
      </x:c>
      <x:c r="Q306" s="47"/>
    </x:row>
    <x:row r="307">
      <x:c r="A307" s="44"/>
      <x:c r="B307" s="34"/>
      <x:c r="C307" s="34"/>
      <x:c r="D307" s="34"/>
      <x:c r="E307" s="34"/>
      <x:c r="F307" s="34"/>
      <x:c r="G307" s="34"/>
      <x:c r="H307" s="34"/>
      <x:c r="I307" s="38" t="n">
        <x:v>0</x:v>
      </x:c>
      <x:c r="J307" s="45" t="n">
        <x:v>0</x:v>
      </x:c>
      <x:c r="K307" s="38" t="str">
        <x:f>IF(OR(I307="",J307=""),"",I307*J307)</x:f>
      </x:c>
      <x:c r="L307" s="44"/>
      <x:c r="M307" s="34"/>
      <x:c r="N307" s="44"/>
      <x:c r="O307" s="44"/>
      <x:c r="P307" s="46" t="str">
        <x:f>IF(A307="","",IF(O307&lt;&gt;"",O307-A307,TODAY()-A307))</x:f>
      </x:c>
      <x:c r="Q307" s="47"/>
    </x:row>
    <x:row r="308">
      <x:c r="A308" s="44"/>
      <x:c r="B308" s="34"/>
      <x:c r="C308" s="34"/>
      <x:c r="D308" s="34"/>
      <x:c r="E308" s="34"/>
      <x:c r="F308" s="34"/>
      <x:c r="G308" s="34"/>
      <x:c r="H308" s="34"/>
      <x:c r="I308" s="38" t="n">
        <x:v>0</x:v>
      </x:c>
      <x:c r="J308" s="45" t="n">
        <x:v>0</x:v>
      </x:c>
      <x:c r="K308" s="38" t="str">
        <x:f>IF(OR(I308="",J308=""),"",I308*J308)</x:f>
      </x:c>
      <x:c r="L308" s="44"/>
      <x:c r="M308" s="34"/>
      <x:c r="N308" s="44"/>
      <x:c r="O308" s="44"/>
      <x:c r="P308" s="46" t="str">
        <x:f>IF(A308="","",IF(O308&lt;&gt;"",O308-A308,TODAY()-A308))</x:f>
      </x:c>
      <x:c r="Q308" s="47"/>
    </x:row>
    <x:row r="309">
      <x:c r="A309" s="44"/>
      <x:c r="B309" s="34"/>
      <x:c r="C309" s="34"/>
      <x:c r="D309" s="34"/>
      <x:c r="E309" s="34"/>
      <x:c r="F309" s="34"/>
      <x:c r="G309" s="34"/>
      <x:c r="H309" s="34"/>
      <x:c r="I309" s="38" t="n">
        <x:v>0</x:v>
      </x:c>
      <x:c r="J309" s="45" t="n">
        <x:v>0</x:v>
      </x:c>
      <x:c r="K309" s="38" t="str">
        <x:f>IF(OR(I309="",J309=""),"",I309*J309)</x:f>
      </x:c>
      <x:c r="L309" s="44"/>
      <x:c r="M309" s="34"/>
      <x:c r="N309" s="44"/>
      <x:c r="O309" s="44"/>
      <x:c r="P309" s="46" t="str">
        <x:f>IF(A309="","",IF(O309&lt;&gt;"",O309-A309,TODAY()-A309))</x:f>
      </x:c>
      <x:c r="Q309" s="47"/>
    </x:row>
    <x:row r="310">
      <x:c r="A310" s="44"/>
      <x:c r="B310" s="34"/>
      <x:c r="C310" s="34"/>
      <x:c r="D310" s="34"/>
      <x:c r="E310" s="34"/>
      <x:c r="F310" s="34"/>
      <x:c r="G310" s="34"/>
      <x:c r="H310" s="34"/>
      <x:c r="I310" s="38" t="n">
        <x:v>0</x:v>
      </x:c>
      <x:c r="J310" s="45" t="n">
        <x:v>0</x:v>
      </x:c>
      <x:c r="K310" s="38" t="str">
        <x:f>IF(OR(I310="",J310=""),"",I310*J310)</x:f>
      </x:c>
      <x:c r="L310" s="44"/>
      <x:c r="M310" s="34"/>
      <x:c r="N310" s="44"/>
      <x:c r="O310" s="44"/>
      <x:c r="P310" s="46" t="str">
        <x:f>IF(A310="","",IF(O310&lt;&gt;"",O310-A310,TODAY()-A310))</x:f>
      </x:c>
      <x:c r="Q310" s="47"/>
    </x:row>
    <x:row r="311">
      <x:c r="A311" s="44"/>
      <x:c r="B311" s="34"/>
      <x:c r="C311" s="34"/>
      <x:c r="D311" s="34"/>
      <x:c r="E311" s="34"/>
      <x:c r="F311" s="34"/>
      <x:c r="G311" s="34"/>
      <x:c r="H311" s="34"/>
      <x:c r="I311" s="38" t="n">
        <x:v>0</x:v>
      </x:c>
      <x:c r="J311" s="45" t="n">
        <x:v>0</x:v>
      </x:c>
      <x:c r="K311" s="38" t="str">
        <x:f>IF(OR(I311="",J311=""),"",I311*J311)</x:f>
      </x:c>
      <x:c r="L311" s="44"/>
      <x:c r="M311" s="34"/>
      <x:c r="N311" s="44"/>
      <x:c r="O311" s="44"/>
      <x:c r="P311" s="46" t="str">
        <x:f>IF(A311="","",IF(O311&lt;&gt;"",O311-A311,TODAY()-A311))</x:f>
      </x:c>
      <x:c r="Q311" s="47"/>
    </x:row>
    <x:row r="312">
      <x:c r="A312" s="44"/>
      <x:c r="B312" s="34"/>
      <x:c r="C312" s="34"/>
      <x:c r="D312" s="34"/>
      <x:c r="E312" s="34"/>
      <x:c r="F312" s="34"/>
      <x:c r="G312" s="34"/>
      <x:c r="H312" s="34"/>
      <x:c r="I312" s="38" t="n">
        <x:v>0</x:v>
      </x:c>
      <x:c r="J312" s="45" t="n">
        <x:v>0</x:v>
      </x:c>
      <x:c r="K312" s="38" t="str">
        <x:f>IF(OR(I312="",J312=""),"",I312*J312)</x:f>
      </x:c>
      <x:c r="L312" s="44"/>
      <x:c r="M312" s="34"/>
      <x:c r="N312" s="44"/>
      <x:c r="O312" s="44"/>
      <x:c r="P312" s="46" t="str">
        <x:f>IF(A312="","",IF(O312&lt;&gt;"",O312-A312,TODAY()-A312))</x:f>
      </x:c>
      <x:c r="Q312" s="47"/>
    </x:row>
    <x:row r="313">
      <x:c r="A313" s="44"/>
      <x:c r="B313" s="34"/>
      <x:c r="C313" s="34"/>
      <x:c r="D313" s="34"/>
      <x:c r="E313" s="34"/>
      <x:c r="F313" s="34"/>
      <x:c r="G313" s="34"/>
      <x:c r="H313" s="34"/>
      <x:c r="I313" s="38" t="n">
        <x:v>0</x:v>
      </x:c>
      <x:c r="J313" s="45" t="n">
        <x:v>0</x:v>
      </x:c>
      <x:c r="K313" s="38" t="str">
        <x:f>IF(OR(I313="",J313=""),"",I313*J313)</x:f>
      </x:c>
      <x:c r="L313" s="44"/>
      <x:c r="M313" s="34"/>
      <x:c r="N313" s="44"/>
      <x:c r="O313" s="44"/>
      <x:c r="P313" s="46" t="str">
        <x:f>IF(A313="","",IF(O313&lt;&gt;"",O313-A313,TODAY()-A313))</x:f>
      </x:c>
      <x:c r="Q313" s="47"/>
    </x:row>
    <x:row r="314">
      <x:c r="A314" s="44"/>
      <x:c r="B314" s="34"/>
      <x:c r="C314" s="34"/>
      <x:c r="D314" s="34"/>
      <x:c r="E314" s="34"/>
      <x:c r="F314" s="34"/>
      <x:c r="G314" s="34"/>
      <x:c r="H314" s="34"/>
      <x:c r="I314" s="38" t="n">
        <x:v>0</x:v>
      </x:c>
      <x:c r="J314" s="45" t="n">
        <x:v>0</x:v>
      </x:c>
      <x:c r="K314" s="38" t="str">
        <x:f>IF(OR(I314="",J314=""),"",I314*J314)</x:f>
      </x:c>
      <x:c r="L314" s="44"/>
      <x:c r="M314" s="34"/>
      <x:c r="N314" s="44"/>
      <x:c r="O314" s="44"/>
      <x:c r="P314" s="46" t="str">
        <x:f>IF(A314="","",IF(O314&lt;&gt;"",O314-A314,TODAY()-A314))</x:f>
      </x:c>
      <x:c r="Q314" s="47"/>
    </x:row>
    <x:row r="315">
      <x:c r="A315" s="44"/>
      <x:c r="B315" s="34"/>
      <x:c r="C315" s="34"/>
      <x:c r="D315" s="34"/>
      <x:c r="E315" s="34"/>
      <x:c r="F315" s="34"/>
      <x:c r="G315" s="34"/>
      <x:c r="H315" s="34"/>
      <x:c r="I315" s="38" t="n">
        <x:v>0</x:v>
      </x:c>
      <x:c r="J315" s="45" t="n">
        <x:v>0</x:v>
      </x:c>
      <x:c r="K315" s="38" t="str">
        <x:f>IF(OR(I315="",J315=""),"",I315*J315)</x:f>
      </x:c>
      <x:c r="L315" s="44"/>
      <x:c r="M315" s="34"/>
      <x:c r="N315" s="44"/>
      <x:c r="O315" s="44"/>
      <x:c r="P315" s="46" t="str">
        <x:f>IF(A315="","",IF(O315&lt;&gt;"",O315-A315,TODAY()-A315))</x:f>
      </x:c>
      <x:c r="Q315" s="47"/>
    </x:row>
    <x:row r="316">
      <x:c r="A316" s="44"/>
      <x:c r="B316" s="34"/>
      <x:c r="C316" s="34"/>
      <x:c r="D316" s="34"/>
      <x:c r="E316" s="34"/>
      <x:c r="F316" s="34"/>
      <x:c r="G316" s="34"/>
      <x:c r="H316" s="34"/>
      <x:c r="I316" s="38" t="n">
        <x:v>0</x:v>
      </x:c>
      <x:c r="J316" s="45" t="n">
        <x:v>0</x:v>
      </x:c>
      <x:c r="K316" s="38" t="str">
        <x:f>IF(OR(I316="",J316=""),"",I316*J316)</x:f>
      </x:c>
      <x:c r="L316" s="44"/>
      <x:c r="M316" s="34"/>
      <x:c r="N316" s="44"/>
      <x:c r="O316" s="44"/>
      <x:c r="P316" s="46" t="str">
        <x:f>IF(A316="","",IF(O316&lt;&gt;"",O316-A316,TODAY()-A316))</x:f>
      </x:c>
      <x:c r="Q316" s="47"/>
    </x:row>
    <x:row r="317">
      <x:c r="A317" s="44"/>
      <x:c r="B317" s="34"/>
      <x:c r="C317" s="34"/>
      <x:c r="D317" s="34"/>
      <x:c r="E317" s="34"/>
      <x:c r="F317" s="34"/>
      <x:c r="G317" s="34"/>
      <x:c r="H317" s="34"/>
      <x:c r="I317" s="38" t="n">
        <x:v>0</x:v>
      </x:c>
      <x:c r="J317" s="45" t="n">
        <x:v>0</x:v>
      </x:c>
      <x:c r="K317" s="38" t="str">
        <x:f>IF(OR(I317="",J317=""),"",I317*J317)</x:f>
      </x:c>
      <x:c r="L317" s="44"/>
      <x:c r="M317" s="34"/>
      <x:c r="N317" s="44"/>
      <x:c r="O317" s="44"/>
      <x:c r="P317" s="46" t="str">
        <x:f>IF(A317="","",IF(O317&lt;&gt;"",O317-A317,TODAY()-A317))</x:f>
      </x:c>
      <x:c r="Q317" s="47"/>
    </x:row>
    <x:row r="318">
      <x:c r="A318" s="44"/>
      <x:c r="B318" s="34"/>
      <x:c r="C318" s="34"/>
      <x:c r="D318" s="34"/>
      <x:c r="E318" s="34"/>
      <x:c r="F318" s="34"/>
      <x:c r="G318" s="34"/>
      <x:c r="H318" s="34"/>
      <x:c r="I318" s="38" t="n">
        <x:v>0</x:v>
      </x:c>
      <x:c r="J318" s="45" t="n">
        <x:v>0</x:v>
      </x:c>
      <x:c r="K318" s="38" t="str">
        <x:f>IF(OR(I318="",J318=""),"",I318*J318)</x:f>
      </x:c>
      <x:c r="L318" s="44"/>
      <x:c r="M318" s="34"/>
      <x:c r="N318" s="44"/>
      <x:c r="O318" s="44"/>
      <x:c r="P318" s="46" t="str">
        <x:f>IF(A318="","",IF(O318&lt;&gt;"",O318-A318,TODAY()-A318))</x:f>
      </x:c>
      <x:c r="Q318" s="47"/>
    </x:row>
    <x:row r="319">
      <x:c r="A319" s="44"/>
      <x:c r="B319" s="34"/>
      <x:c r="C319" s="34"/>
      <x:c r="D319" s="34"/>
      <x:c r="E319" s="34"/>
      <x:c r="F319" s="34"/>
      <x:c r="G319" s="34"/>
      <x:c r="H319" s="34"/>
      <x:c r="I319" s="38" t="n">
        <x:v>0</x:v>
      </x:c>
      <x:c r="J319" s="45" t="n">
        <x:v>0</x:v>
      </x:c>
      <x:c r="K319" s="38" t="str">
        <x:f>IF(OR(I319="",J319=""),"",I319*J319)</x:f>
      </x:c>
      <x:c r="L319" s="44"/>
      <x:c r="M319" s="34"/>
      <x:c r="N319" s="44"/>
      <x:c r="O319" s="44"/>
      <x:c r="P319" s="46" t="str">
        <x:f>IF(A319="","",IF(O319&lt;&gt;"",O319-A319,TODAY()-A319))</x:f>
      </x:c>
      <x:c r="Q319" s="47"/>
    </x:row>
    <x:row r="320">
      <x:c r="A320" s="44"/>
      <x:c r="B320" s="34"/>
      <x:c r="C320" s="34"/>
      <x:c r="D320" s="34"/>
      <x:c r="E320" s="34"/>
      <x:c r="F320" s="34"/>
      <x:c r="G320" s="34"/>
      <x:c r="H320" s="34"/>
      <x:c r="I320" s="38" t="n">
        <x:v>0</x:v>
      </x:c>
      <x:c r="J320" s="45" t="n">
        <x:v>0</x:v>
      </x:c>
      <x:c r="K320" s="38" t="str">
        <x:f>IF(OR(I320="",J320=""),"",I320*J320)</x:f>
      </x:c>
      <x:c r="L320" s="44"/>
      <x:c r="M320" s="34"/>
      <x:c r="N320" s="44"/>
      <x:c r="O320" s="44"/>
      <x:c r="P320" s="46" t="str">
        <x:f>IF(A320="","",IF(O320&lt;&gt;"",O320-A320,TODAY()-A320))</x:f>
      </x:c>
      <x:c r="Q320" s="47"/>
    </x:row>
    <x:row r="321">
      <x:c r="A321" s="44"/>
      <x:c r="B321" s="34"/>
      <x:c r="C321" s="34"/>
      <x:c r="D321" s="34"/>
      <x:c r="E321" s="34"/>
      <x:c r="F321" s="34"/>
      <x:c r="G321" s="34"/>
      <x:c r="H321" s="34"/>
      <x:c r="I321" s="38" t="n">
        <x:v>0</x:v>
      </x:c>
      <x:c r="J321" s="45" t="n">
        <x:v>0</x:v>
      </x:c>
      <x:c r="K321" s="38" t="str">
        <x:f>IF(OR(I321="",J321=""),"",I321*J321)</x:f>
      </x:c>
      <x:c r="L321" s="44"/>
      <x:c r="M321" s="34"/>
      <x:c r="N321" s="44"/>
      <x:c r="O321" s="44"/>
      <x:c r="P321" s="46" t="str">
        <x:f>IF(A321="","",IF(O321&lt;&gt;"",O321-A321,TODAY()-A321))</x:f>
      </x:c>
      <x:c r="Q321" s="47"/>
    </x:row>
    <x:row r="322">
      <x:c r="A322" s="44"/>
      <x:c r="B322" s="34"/>
      <x:c r="C322" s="34"/>
      <x:c r="D322" s="34"/>
      <x:c r="E322" s="34"/>
      <x:c r="F322" s="34"/>
      <x:c r="G322" s="34"/>
      <x:c r="H322" s="34"/>
      <x:c r="I322" s="38" t="n">
        <x:v>0</x:v>
      </x:c>
      <x:c r="J322" s="45" t="n">
        <x:v>0</x:v>
      </x:c>
      <x:c r="K322" s="38" t="str">
        <x:f>IF(OR(I322="",J322=""),"",I322*J322)</x:f>
      </x:c>
      <x:c r="L322" s="44"/>
      <x:c r="M322" s="34"/>
      <x:c r="N322" s="44"/>
      <x:c r="O322" s="44"/>
      <x:c r="P322" s="46" t="str">
        <x:f>IF(A322="","",IF(O322&lt;&gt;"",O322-A322,TODAY()-A322))</x:f>
      </x:c>
      <x:c r="Q322" s="47"/>
    </x:row>
    <x:row r="323">
      <x:c r="A323" s="44"/>
      <x:c r="B323" s="34"/>
      <x:c r="C323" s="34"/>
      <x:c r="D323" s="34"/>
      <x:c r="E323" s="34"/>
      <x:c r="F323" s="34"/>
      <x:c r="G323" s="34"/>
      <x:c r="H323" s="34"/>
      <x:c r="I323" s="38" t="n">
        <x:v>0</x:v>
      </x:c>
      <x:c r="J323" s="45" t="n">
        <x:v>0</x:v>
      </x:c>
      <x:c r="K323" s="38" t="str">
        <x:f>IF(OR(I323="",J323=""),"",I323*J323)</x:f>
      </x:c>
      <x:c r="L323" s="44"/>
      <x:c r="M323" s="34"/>
      <x:c r="N323" s="44"/>
      <x:c r="O323" s="44"/>
      <x:c r="P323" s="46" t="str">
        <x:f>IF(A323="","",IF(O323&lt;&gt;"",O323-A323,TODAY()-A323))</x:f>
      </x:c>
      <x:c r="Q323" s="47"/>
    </x:row>
    <x:row r="324">
      <x:c r="A324" s="44"/>
      <x:c r="B324" s="34"/>
      <x:c r="C324" s="34"/>
      <x:c r="D324" s="34"/>
      <x:c r="E324" s="34"/>
      <x:c r="F324" s="34"/>
      <x:c r="G324" s="34"/>
      <x:c r="H324" s="34"/>
      <x:c r="I324" s="38" t="n">
        <x:v>0</x:v>
      </x:c>
      <x:c r="J324" s="45" t="n">
        <x:v>0</x:v>
      </x:c>
      <x:c r="K324" s="38" t="str">
        <x:f>IF(OR(I324="",J324=""),"",I324*J324)</x:f>
      </x:c>
      <x:c r="L324" s="44"/>
      <x:c r="M324" s="34"/>
      <x:c r="N324" s="44"/>
      <x:c r="O324" s="44"/>
      <x:c r="P324" s="46" t="str">
        <x:f>IF(A324="","",IF(O324&lt;&gt;"",O324-A324,TODAY()-A324))</x:f>
      </x:c>
      <x:c r="Q324" s="47"/>
    </x:row>
    <x:row r="325">
      <x:c r="A325" s="44"/>
      <x:c r="B325" s="34"/>
      <x:c r="C325" s="34"/>
      <x:c r="D325" s="34"/>
      <x:c r="E325" s="34"/>
      <x:c r="F325" s="34"/>
      <x:c r="G325" s="34"/>
      <x:c r="H325" s="34"/>
      <x:c r="I325" s="38" t="n">
        <x:v>0</x:v>
      </x:c>
      <x:c r="J325" s="45" t="n">
        <x:v>0</x:v>
      </x:c>
      <x:c r="K325" s="38" t="str">
        <x:f>IF(OR(I325="",J325=""),"",I325*J325)</x:f>
      </x:c>
      <x:c r="L325" s="44"/>
      <x:c r="M325" s="34"/>
      <x:c r="N325" s="44"/>
      <x:c r="O325" s="44"/>
      <x:c r="P325" s="46" t="str">
        <x:f>IF(A325="","",IF(O325&lt;&gt;"",O325-A325,TODAY()-A325))</x:f>
      </x:c>
      <x:c r="Q325" s="47"/>
    </x:row>
    <x:row r="326">
      <x:c r="A326" s="44"/>
      <x:c r="B326" s="34"/>
      <x:c r="C326" s="34"/>
      <x:c r="D326" s="34"/>
      <x:c r="E326" s="34"/>
      <x:c r="F326" s="34"/>
      <x:c r="G326" s="34"/>
      <x:c r="H326" s="34"/>
      <x:c r="I326" s="38" t="n">
        <x:v>0</x:v>
      </x:c>
      <x:c r="J326" s="45" t="n">
        <x:v>0</x:v>
      </x:c>
      <x:c r="K326" s="38" t="str">
        <x:f>IF(OR(I326="",J326=""),"",I326*J326)</x:f>
      </x:c>
      <x:c r="L326" s="44"/>
      <x:c r="M326" s="34"/>
      <x:c r="N326" s="44"/>
      <x:c r="O326" s="44"/>
      <x:c r="P326" s="46" t="str">
        <x:f>IF(A326="","",IF(O326&lt;&gt;"",O326-A326,TODAY()-A326))</x:f>
      </x:c>
      <x:c r="Q326" s="47"/>
    </x:row>
    <x:row r="327">
      <x:c r="A327" s="44"/>
      <x:c r="B327" s="34"/>
      <x:c r="C327" s="34"/>
      <x:c r="D327" s="34"/>
      <x:c r="E327" s="34"/>
      <x:c r="F327" s="34"/>
      <x:c r="G327" s="34"/>
      <x:c r="H327" s="34"/>
      <x:c r="I327" s="38" t="n">
        <x:v>0</x:v>
      </x:c>
      <x:c r="J327" s="45" t="n">
        <x:v>0</x:v>
      </x:c>
      <x:c r="K327" s="38" t="str">
        <x:f>IF(OR(I327="",J327=""),"",I327*J327)</x:f>
      </x:c>
      <x:c r="L327" s="44"/>
      <x:c r="M327" s="34"/>
      <x:c r="N327" s="44"/>
      <x:c r="O327" s="44"/>
      <x:c r="P327" s="46" t="str">
        <x:f>IF(A327="","",IF(O327&lt;&gt;"",O327-A327,TODAY()-A327))</x:f>
      </x:c>
      <x:c r="Q327" s="47"/>
    </x:row>
    <x:row r="328">
      <x:c r="A328" s="44"/>
      <x:c r="B328" s="34"/>
      <x:c r="C328" s="34"/>
      <x:c r="D328" s="34"/>
      <x:c r="E328" s="34"/>
      <x:c r="F328" s="34"/>
      <x:c r="G328" s="34"/>
      <x:c r="H328" s="34"/>
      <x:c r="I328" s="38" t="n">
        <x:v>0</x:v>
      </x:c>
      <x:c r="J328" s="45" t="n">
        <x:v>0</x:v>
      </x:c>
      <x:c r="K328" s="38" t="str">
        <x:f>IF(OR(I328="",J328=""),"",I328*J328)</x:f>
      </x:c>
      <x:c r="L328" s="44"/>
      <x:c r="M328" s="34"/>
      <x:c r="N328" s="44"/>
      <x:c r="O328" s="44"/>
      <x:c r="P328" s="46" t="str">
        <x:f>IF(A328="","",IF(O328&lt;&gt;"",O328-A328,TODAY()-A328))</x:f>
      </x:c>
      <x:c r="Q328" s="47"/>
    </x:row>
    <x:row r="329">
      <x:c r="A329" s="44"/>
      <x:c r="B329" s="34"/>
      <x:c r="C329" s="34"/>
      <x:c r="D329" s="34"/>
      <x:c r="E329" s="34"/>
      <x:c r="F329" s="34"/>
      <x:c r="G329" s="34"/>
      <x:c r="H329" s="34"/>
      <x:c r="I329" s="38" t="n">
        <x:v>0</x:v>
      </x:c>
      <x:c r="J329" s="45" t="n">
        <x:v>0</x:v>
      </x:c>
      <x:c r="K329" s="38" t="str">
        <x:f>IF(OR(I329="",J329=""),"",I329*J329)</x:f>
      </x:c>
      <x:c r="L329" s="44"/>
      <x:c r="M329" s="34"/>
      <x:c r="N329" s="44"/>
      <x:c r="O329" s="44"/>
      <x:c r="P329" s="46" t="str">
        <x:f>IF(A329="","",IF(O329&lt;&gt;"",O329-A329,TODAY()-A329))</x:f>
      </x:c>
      <x:c r="Q329" s="47"/>
    </x:row>
    <x:row r="330">
      <x:c r="A330" s="44"/>
      <x:c r="B330" s="34"/>
      <x:c r="C330" s="34"/>
      <x:c r="D330" s="34"/>
      <x:c r="E330" s="34"/>
      <x:c r="F330" s="34"/>
      <x:c r="G330" s="34"/>
      <x:c r="H330" s="34"/>
      <x:c r="I330" s="38" t="n">
        <x:v>0</x:v>
      </x:c>
      <x:c r="J330" s="45" t="n">
        <x:v>0</x:v>
      </x:c>
      <x:c r="K330" s="38" t="str">
        <x:f>IF(OR(I330="",J330=""),"",I330*J330)</x:f>
      </x:c>
      <x:c r="L330" s="44"/>
      <x:c r="M330" s="34"/>
      <x:c r="N330" s="44"/>
      <x:c r="O330" s="44"/>
      <x:c r="P330" s="46" t="str">
        <x:f>IF(A330="","",IF(O330&lt;&gt;"",O330-A330,TODAY()-A330))</x:f>
      </x:c>
      <x:c r="Q330" s="47"/>
    </x:row>
    <x:row r="331">
      <x:c r="A331" s="44"/>
      <x:c r="B331" s="34"/>
      <x:c r="C331" s="34"/>
      <x:c r="D331" s="34"/>
      <x:c r="E331" s="34"/>
      <x:c r="F331" s="34"/>
      <x:c r="G331" s="34"/>
      <x:c r="H331" s="34"/>
      <x:c r="I331" s="38" t="n">
        <x:v>0</x:v>
      </x:c>
      <x:c r="J331" s="45" t="n">
        <x:v>0</x:v>
      </x:c>
      <x:c r="K331" s="38" t="str">
        <x:f>IF(OR(I331="",J331=""),"",I331*J331)</x:f>
      </x:c>
      <x:c r="L331" s="44"/>
      <x:c r="M331" s="34"/>
      <x:c r="N331" s="44"/>
      <x:c r="O331" s="44"/>
      <x:c r="P331" s="46" t="str">
        <x:f>IF(A331="","",IF(O331&lt;&gt;"",O331-A331,TODAY()-A331))</x:f>
      </x:c>
      <x:c r="Q331" s="47"/>
    </x:row>
    <x:row r="332">
      <x:c r="A332" s="44"/>
      <x:c r="B332" s="34"/>
      <x:c r="C332" s="34"/>
      <x:c r="D332" s="34"/>
      <x:c r="E332" s="34"/>
      <x:c r="F332" s="34"/>
      <x:c r="G332" s="34"/>
      <x:c r="H332" s="34"/>
      <x:c r="I332" s="38" t="n">
        <x:v>0</x:v>
      </x:c>
      <x:c r="J332" s="45" t="n">
        <x:v>0</x:v>
      </x:c>
      <x:c r="K332" s="38" t="str">
        <x:f>IF(OR(I332="",J332=""),"",I332*J332)</x:f>
      </x:c>
      <x:c r="L332" s="44"/>
      <x:c r="M332" s="34"/>
      <x:c r="N332" s="44"/>
      <x:c r="O332" s="44"/>
      <x:c r="P332" s="46" t="str">
        <x:f>IF(A332="","",IF(O332&lt;&gt;"",O332-A332,TODAY()-A332))</x:f>
      </x:c>
      <x:c r="Q332" s="47"/>
    </x:row>
    <x:row r="333">
      <x:c r="A333" s="44"/>
      <x:c r="B333" s="34"/>
      <x:c r="C333" s="34"/>
      <x:c r="D333" s="34"/>
      <x:c r="E333" s="34"/>
      <x:c r="F333" s="34"/>
      <x:c r="G333" s="34"/>
      <x:c r="H333" s="34"/>
      <x:c r="I333" s="38" t="n">
        <x:v>0</x:v>
      </x:c>
      <x:c r="J333" s="45" t="n">
        <x:v>0</x:v>
      </x:c>
      <x:c r="K333" s="38" t="str">
        <x:f>IF(OR(I333="",J333=""),"",I333*J333)</x:f>
      </x:c>
      <x:c r="L333" s="44"/>
      <x:c r="M333" s="34"/>
      <x:c r="N333" s="44"/>
      <x:c r="O333" s="44"/>
      <x:c r="P333" s="46" t="str">
        <x:f>IF(A333="","",IF(O333&lt;&gt;"",O333-A333,TODAY()-A333))</x:f>
      </x:c>
      <x:c r="Q333" s="47"/>
    </x:row>
    <x:row r="334">
      <x:c r="A334" s="44"/>
      <x:c r="B334" s="34"/>
      <x:c r="C334" s="34"/>
      <x:c r="D334" s="34"/>
      <x:c r="E334" s="34"/>
      <x:c r="F334" s="34"/>
      <x:c r="G334" s="34"/>
      <x:c r="H334" s="34"/>
      <x:c r="I334" s="38" t="n">
        <x:v>0</x:v>
      </x:c>
      <x:c r="J334" s="45" t="n">
        <x:v>0</x:v>
      </x:c>
      <x:c r="K334" s="38" t="str">
        <x:f>IF(OR(I334="",J334=""),"",I334*J334)</x:f>
      </x:c>
      <x:c r="L334" s="44"/>
      <x:c r="M334" s="34"/>
      <x:c r="N334" s="44"/>
      <x:c r="O334" s="44"/>
      <x:c r="P334" s="46" t="str">
        <x:f>IF(A334="","",IF(O334&lt;&gt;"",O334-A334,TODAY()-A334))</x:f>
      </x:c>
      <x:c r="Q334" s="47"/>
    </x:row>
    <x:row r="335">
      <x:c r="A335" s="44"/>
      <x:c r="B335" s="34"/>
      <x:c r="C335" s="34"/>
      <x:c r="D335" s="34"/>
      <x:c r="E335" s="34"/>
      <x:c r="F335" s="34"/>
      <x:c r="G335" s="34"/>
      <x:c r="H335" s="34"/>
      <x:c r="I335" s="38" t="n">
        <x:v>0</x:v>
      </x:c>
      <x:c r="J335" s="45" t="n">
        <x:v>0</x:v>
      </x:c>
      <x:c r="K335" s="38" t="str">
        <x:f>IF(OR(I335="",J335=""),"",I335*J335)</x:f>
      </x:c>
      <x:c r="L335" s="44"/>
      <x:c r="M335" s="34"/>
      <x:c r="N335" s="44"/>
      <x:c r="O335" s="44"/>
      <x:c r="P335" s="46" t="str">
        <x:f>IF(A335="","",IF(O335&lt;&gt;"",O335-A335,TODAY()-A335))</x:f>
      </x:c>
      <x:c r="Q335" s="47"/>
    </x:row>
    <x:row r="336">
      <x:c r="A336" s="44"/>
      <x:c r="B336" s="34"/>
      <x:c r="C336" s="34"/>
      <x:c r="D336" s="34"/>
      <x:c r="E336" s="34"/>
      <x:c r="F336" s="34"/>
      <x:c r="G336" s="34"/>
      <x:c r="H336" s="34"/>
      <x:c r="I336" s="38" t="n">
        <x:v>0</x:v>
      </x:c>
      <x:c r="J336" s="45" t="n">
        <x:v>0</x:v>
      </x:c>
      <x:c r="K336" s="38" t="str">
        <x:f>IF(OR(I336="",J336=""),"",I336*J336)</x:f>
      </x:c>
      <x:c r="L336" s="44"/>
      <x:c r="M336" s="34"/>
      <x:c r="N336" s="44"/>
      <x:c r="O336" s="44"/>
      <x:c r="P336" s="46" t="str">
        <x:f>IF(A336="","",IF(O336&lt;&gt;"",O336-A336,TODAY()-A336))</x:f>
      </x:c>
      <x:c r="Q336" s="47"/>
    </x:row>
    <x:row r="337">
      <x:c r="A337" s="44"/>
      <x:c r="B337" s="34"/>
      <x:c r="C337" s="34"/>
      <x:c r="D337" s="34"/>
      <x:c r="E337" s="34"/>
      <x:c r="F337" s="34"/>
      <x:c r="G337" s="34"/>
      <x:c r="H337" s="34"/>
      <x:c r="I337" s="38" t="n">
        <x:v>0</x:v>
      </x:c>
      <x:c r="J337" s="45" t="n">
        <x:v>0</x:v>
      </x:c>
      <x:c r="K337" s="38" t="str">
        <x:f>IF(OR(I337="",J337=""),"",I337*J337)</x:f>
      </x:c>
      <x:c r="L337" s="44"/>
      <x:c r="M337" s="34"/>
      <x:c r="N337" s="44"/>
      <x:c r="O337" s="44"/>
      <x:c r="P337" s="46" t="str">
        <x:f>IF(A337="","",IF(O337&lt;&gt;"",O337-A337,TODAY()-A337))</x:f>
      </x:c>
      <x:c r="Q337" s="47"/>
    </x:row>
    <x:row r="338">
      <x:c r="A338" s="44"/>
      <x:c r="B338" s="34"/>
      <x:c r="C338" s="34"/>
      <x:c r="D338" s="34"/>
      <x:c r="E338" s="34"/>
      <x:c r="F338" s="34"/>
      <x:c r="G338" s="34"/>
      <x:c r="H338" s="34"/>
      <x:c r="I338" s="38" t="n">
        <x:v>0</x:v>
      </x:c>
      <x:c r="J338" s="45" t="n">
        <x:v>0</x:v>
      </x:c>
      <x:c r="K338" s="38" t="str">
        <x:f>IF(OR(I338="",J338=""),"",I338*J338)</x:f>
      </x:c>
      <x:c r="L338" s="44"/>
      <x:c r="M338" s="34"/>
      <x:c r="N338" s="44"/>
      <x:c r="O338" s="44"/>
      <x:c r="P338" s="46" t="str">
        <x:f>IF(A338="","",IF(O338&lt;&gt;"",O338-A338,TODAY()-A338))</x:f>
      </x:c>
      <x:c r="Q338" s="47"/>
    </x:row>
    <x:row r="339">
      <x:c r="A339" s="44"/>
      <x:c r="B339" s="34"/>
      <x:c r="C339" s="34"/>
      <x:c r="D339" s="34"/>
      <x:c r="E339" s="34"/>
      <x:c r="F339" s="34"/>
      <x:c r="G339" s="34"/>
      <x:c r="H339" s="34"/>
      <x:c r="I339" s="38" t="n">
        <x:v>0</x:v>
      </x:c>
      <x:c r="J339" s="45" t="n">
        <x:v>0</x:v>
      </x:c>
      <x:c r="K339" s="38" t="str">
        <x:f>IF(OR(I339="",J339=""),"",I339*J339)</x:f>
      </x:c>
      <x:c r="L339" s="44"/>
      <x:c r="M339" s="34"/>
      <x:c r="N339" s="44"/>
      <x:c r="O339" s="44"/>
      <x:c r="P339" s="46" t="str">
        <x:f>IF(A339="","",IF(O339&lt;&gt;"",O339-A339,TODAY()-A339))</x:f>
      </x:c>
      <x:c r="Q339" s="47"/>
    </x:row>
    <x:row r="340">
      <x:c r="A340" s="44"/>
      <x:c r="B340" s="34"/>
      <x:c r="C340" s="34"/>
      <x:c r="D340" s="34"/>
      <x:c r="E340" s="34"/>
      <x:c r="F340" s="34"/>
      <x:c r="G340" s="34"/>
      <x:c r="H340" s="34"/>
      <x:c r="I340" s="38" t="n">
        <x:v>0</x:v>
      </x:c>
      <x:c r="J340" s="45" t="n">
        <x:v>0</x:v>
      </x:c>
      <x:c r="K340" s="38" t="str">
        <x:f>IF(OR(I340="",J340=""),"",I340*J340)</x:f>
      </x:c>
      <x:c r="L340" s="44"/>
      <x:c r="M340" s="34"/>
      <x:c r="N340" s="44"/>
      <x:c r="O340" s="44"/>
      <x:c r="P340" s="46" t="str">
        <x:f>IF(A340="","",IF(O340&lt;&gt;"",O340-A340,TODAY()-A340))</x:f>
      </x:c>
      <x:c r="Q340" s="47"/>
    </x:row>
    <x:row r="341">
      <x:c r="A341" s="44"/>
      <x:c r="B341" s="34"/>
      <x:c r="C341" s="34"/>
      <x:c r="D341" s="34"/>
      <x:c r="E341" s="34"/>
      <x:c r="F341" s="34"/>
      <x:c r="G341" s="34"/>
      <x:c r="H341" s="34"/>
      <x:c r="I341" s="38" t="n">
        <x:v>0</x:v>
      </x:c>
      <x:c r="J341" s="45" t="n">
        <x:v>0</x:v>
      </x:c>
      <x:c r="K341" s="38" t="str">
        <x:f>IF(OR(I341="",J341=""),"",I341*J341)</x:f>
      </x:c>
      <x:c r="L341" s="44"/>
      <x:c r="M341" s="34"/>
      <x:c r="N341" s="44"/>
      <x:c r="O341" s="44"/>
      <x:c r="P341" s="46" t="str">
        <x:f>IF(A341="","",IF(O341&lt;&gt;"",O341-A341,TODAY()-A341))</x:f>
      </x:c>
      <x:c r="Q341" s="47"/>
    </x:row>
    <x:row r="342">
      <x:c r="A342" s="44"/>
      <x:c r="B342" s="34"/>
      <x:c r="C342" s="34"/>
      <x:c r="D342" s="34"/>
      <x:c r="E342" s="34"/>
      <x:c r="F342" s="34"/>
      <x:c r="G342" s="34"/>
      <x:c r="H342" s="34"/>
      <x:c r="I342" s="38" t="n">
        <x:v>0</x:v>
      </x:c>
      <x:c r="J342" s="45" t="n">
        <x:v>0</x:v>
      </x:c>
      <x:c r="K342" s="38" t="str">
        <x:f>IF(OR(I342="",J342=""),"",I342*J342)</x:f>
      </x:c>
      <x:c r="L342" s="44"/>
      <x:c r="M342" s="34"/>
      <x:c r="N342" s="44"/>
      <x:c r="O342" s="44"/>
      <x:c r="P342" s="46" t="str">
        <x:f>IF(A342="","",IF(O342&lt;&gt;"",O342-A342,TODAY()-A342))</x:f>
      </x:c>
      <x:c r="Q342" s="47"/>
    </x:row>
    <x:row r="343">
      <x:c r="A343" s="44"/>
      <x:c r="B343" s="34"/>
      <x:c r="C343" s="34"/>
      <x:c r="D343" s="34"/>
      <x:c r="E343" s="34"/>
      <x:c r="F343" s="34"/>
      <x:c r="G343" s="34"/>
      <x:c r="H343" s="34"/>
      <x:c r="I343" s="38" t="n">
        <x:v>0</x:v>
      </x:c>
      <x:c r="J343" s="45" t="n">
        <x:v>0</x:v>
      </x:c>
      <x:c r="K343" s="38" t="str">
        <x:f>IF(OR(I343="",J343=""),"",I343*J343)</x:f>
      </x:c>
      <x:c r="L343" s="44"/>
      <x:c r="M343" s="34"/>
      <x:c r="N343" s="44"/>
      <x:c r="O343" s="44"/>
      <x:c r="P343" s="46" t="str">
        <x:f>IF(A343="","",IF(O343&lt;&gt;"",O343-A343,TODAY()-A343))</x:f>
      </x:c>
      <x:c r="Q343" s="47"/>
    </x:row>
    <x:row r="344">
      <x:c r="A344" s="44"/>
      <x:c r="B344" s="34"/>
      <x:c r="C344" s="34"/>
      <x:c r="D344" s="34"/>
      <x:c r="E344" s="34"/>
      <x:c r="F344" s="34"/>
      <x:c r="G344" s="34"/>
      <x:c r="H344" s="34"/>
      <x:c r="I344" s="38" t="n">
        <x:v>0</x:v>
      </x:c>
      <x:c r="J344" s="45" t="n">
        <x:v>0</x:v>
      </x:c>
      <x:c r="K344" s="38" t="str">
        <x:f>IF(OR(I344="",J344=""),"",I344*J344)</x:f>
      </x:c>
      <x:c r="L344" s="44"/>
      <x:c r="M344" s="34"/>
      <x:c r="N344" s="44"/>
      <x:c r="O344" s="44"/>
      <x:c r="P344" s="46" t="str">
        <x:f>IF(A344="","",IF(O344&lt;&gt;"",O344-A344,TODAY()-A344))</x:f>
      </x:c>
      <x:c r="Q344" s="47"/>
    </x:row>
    <x:row r="345">
      <x:c r="A345" s="44"/>
      <x:c r="B345" s="34"/>
      <x:c r="C345" s="34"/>
      <x:c r="D345" s="34"/>
      <x:c r="E345" s="34"/>
      <x:c r="F345" s="34"/>
      <x:c r="G345" s="34"/>
      <x:c r="H345" s="34"/>
      <x:c r="I345" s="38" t="n">
        <x:v>0</x:v>
      </x:c>
      <x:c r="J345" s="45" t="n">
        <x:v>0</x:v>
      </x:c>
      <x:c r="K345" s="38" t="str">
        <x:f>IF(OR(I345="",J345=""),"",I345*J345)</x:f>
      </x:c>
      <x:c r="L345" s="44"/>
      <x:c r="M345" s="34"/>
      <x:c r="N345" s="44"/>
      <x:c r="O345" s="44"/>
      <x:c r="P345" s="46" t="str">
        <x:f>IF(A345="","",IF(O345&lt;&gt;"",O345-A345,TODAY()-A345))</x:f>
      </x:c>
      <x:c r="Q345" s="47"/>
    </x:row>
    <x:row r="346">
      <x:c r="A346" s="44"/>
      <x:c r="B346" s="34"/>
      <x:c r="C346" s="34"/>
      <x:c r="D346" s="34"/>
      <x:c r="E346" s="34"/>
      <x:c r="F346" s="34"/>
      <x:c r="G346" s="34"/>
      <x:c r="H346" s="34"/>
      <x:c r="I346" s="38" t="n">
        <x:v>0</x:v>
      </x:c>
      <x:c r="J346" s="45" t="n">
        <x:v>0</x:v>
      </x:c>
      <x:c r="K346" s="38" t="str">
        <x:f>IF(OR(I346="",J346=""),"",I346*J346)</x:f>
      </x:c>
      <x:c r="L346" s="44"/>
      <x:c r="M346" s="34"/>
      <x:c r="N346" s="44"/>
      <x:c r="O346" s="44"/>
      <x:c r="P346" s="46" t="str">
        <x:f>IF(A346="","",IF(O346&lt;&gt;"",O346-A346,TODAY()-A346))</x:f>
      </x:c>
      <x:c r="Q346" s="47"/>
    </x:row>
    <x:row r="347">
      <x:c r="A347" s="44"/>
      <x:c r="B347" s="34"/>
      <x:c r="C347" s="34"/>
      <x:c r="D347" s="34"/>
      <x:c r="E347" s="34"/>
      <x:c r="F347" s="34"/>
      <x:c r="G347" s="34"/>
      <x:c r="H347" s="34"/>
      <x:c r="I347" s="38" t="n">
        <x:v>0</x:v>
      </x:c>
      <x:c r="J347" s="45" t="n">
        <x:v>0</x:v>
      </x:c>
      <x:c r="K347" s="38" t="str">
        <x:f>IF(OR(I347="",J347=""),"",I347*J347)</x:f>
      </x:c>
      <x:c r="L347" s="44"/>
      <x:c r="M347" s="34"/>
      <x:c r="N347" s="44"/>
      <x:c r="O347" s="44"/>
      <x:c r="P347" s="46" t="str">
        <x:f>IF(A347="","",IF(O347&lt;&gt;"",O347-A347,TODAY()-A347))</x:f>
      </x:c>
      <x:c r="Q347" s="47"/>
    </x:row>
    <x:row r="348">
      <x:c r="A348" s="44"/>
      <x:c r="B348" s="34"/>
      <x:c r="C348" s="34"/>
      <x:c r="D348" s="34"/>
      <x:c r="E348" s="34"/>
      <x:c r="F348" s="34"/>
      <x:c r="G348" s="34"/>
      <x:c r="H348" s="34"/>
      <x:c r="I348" s="38" t="n">
        <x:v>0</x:v>
      </x:c>
      <x:c r="J348" s="45" t="n">
        <x:v>0</x:v>
      </x:c>
      <x:c r="K348" s="38" t="str">
        <x:f>IF(OR(I348="",J348=""),"",I348*J348)</x:f>
      </x:c>
      <x:c r="L348" s="44"/>
      <x:c r="M348" s="34"/>
      <x:c r="N348" s="44"/>
      <x:c r="O348" s="44"/>
      <x:c r="P348" s="46" t="str">
        <x:f>IF(A348="","",IF(O348&lt;&gt;"",O348-A348,TODAY()-A348))</x:f>
      </x:c>
      <x:c r="Q348" s="47"/>
    </x:row>
    <x:row r="349">
      <x:c r="A349" s="44"/>
      <x:c r="B349" s="34"/>
      <x:c r="C349" s="34"/>
      <x:c r="D349" s="34"/>
      <x:c r="E349" s="34"/>
      <x:c r="F349" s="34"/>
      <x:c r="G349" s="34"/>
      <x:c r="H349" s="34"/>
      <x:c r="I349" s="38" t="n">
        <x:v>0</x:v>
      </x:c>
      <x:c r="J349" s="45" t="n">
        <x:v>0</x:v>
      </x:c>
      <x:c r="K349" s="38" t="str">
        <x:f>IF(OR(I349="",J349=""),"",I349*J349)</x:f>
      </x:c>
      <x:c r="L349" s="44"/>
      <x:c r="M349" s="34"/>
      <x:c r="N349" s="44"/>
      <x:c r="O349" s="44"/>
      <x:c r="P349" s="46" t="str">
        <x:f>IF(A349="","",IF(O349&lt;&gt;"",O349-A349,TODAY()-A349))</x:f>
      </x:c>
      <x:c r="Q349" s="47"/>
    </x:row>
    <x:row r="350">
      <x:c r="A350" s="44"/>
      <x:c r="B350" s="34"/>
      <x:c r="C350" s="34"/>
      <x:c r="D350" s="34"/>
      <x:c r="E350" s="34"/>
      <x:c r="F350" s="34"/>
      <x:c r="G350" s="34"/>
      <x:c r="H350" s="34"/>
      <x:c r="I350" s="38" t="n">
        <x:v>0</x:v>
      </x:c>
      <x:c r="J350" s="45" t="n">
        <x:v>0</x:v>
      </x:c>
      <x:c r="K350" s="38" t="str">
        <x:f>IF(OR(I350="",J350=""),"",I350*J350)</x:f>
      </x:c>
      <x:c r="L350" s="44"/>
      <x:c r="M350" s="34"/>
      <x:c r="N350" s="44"/>
      <x:c r="O350" s="44"/>
      <x:c r="P350" s="46" t="str">
        <x:f>IF(A350="","",IF(O350&lt;&gt;"",O350-A350,TODAY()-A350))</x:f>
      </x:c>
      <x:c r="Q350" s="47"/>
    </x:row>
    <x:row r="351">
      <x:c r="A351" s="44"/>
      <x:c r="B351" s="34"/>
      <x:c r="C351" s="34"/>
      <x:c r="D351" s="34"/>
      <x:c r="E351" s="34"/>
      <x:c r="F351" s="34"/>
      <x:c r="G351" s="34"/>
      <x:c r="H351" s="34"/>
      <x:c r="I351" s="38" t="n">
        <x:v>0</x:v>
      </x:c>
      <x:c r="J351" s="45" t="n">
        <x:v>0</x:v>
      </x:c>
      <x:c r="K351" s="38" t="str">
        <x:f>IF(OR(I351="",J351=""),"",I351*J351)</x:f>
      </x:c>
      <x:c r="L351" s="44"/>
      <x:c r="M351" s="34"/>
      <x:c r="N351" s="44"/>
      <x:c r="O351" s="44"/>
      <x:c r="P351" s="46" t="str">
        <x:f>IF(A351="","",IF(O351&lt;&gt;"",O351-A351,TODAY()-A351))</x:f>
      </x:c>
      <x:c r="Q351" s="47"/>
    </x:row>
    <x:row r="352">
      <x:c r="A352" s="44"/>
      <x:c r="B352" s="34"/>
      <x:c r="C352" s="34"/>
      <x:c r="D352" s="34"/>
      <x:c r="E352" s="34"/>
      <x:c r="F352" s="34"/>
      <x:c r="G352" s="34"/>
      <x:c r="H352" s="34"/>
      <x:c r="I352" s="38" t="n">
        <x:v>0</x:v>
      </x:c>
      <x:c r="J352" s="45" t="n">
        <x:v>0</x:v>
      </x:c>
      <x:c r="K352" s="38" t="str">
        <x:f>IF(OR(I352="",J352=""),"",I352*J352)</x:f>
      </x:c>
      <x:c r="L352" s="44"/>
      <x:c r="M352" s="34"/>
      <x:c r="N352" s="44"/>
      <x:c r="O352" s="44"/>
      <x:c r="P352" s="46" t="str">
        <x:f>IF(A352="","",IF(O352&lt;&gt;"",O352-A352,TODAY()-A352))</x:f>
      </x:c>
      <x:c r="Q352" s="47"/>
    </x:row>
    <x:row r="353">
      <x:c r="A353" s="44"/>
      <x:c r="B353" s="34"/>
      <x:c r="C353" s="34"/>
      <x:c r="D353" s="34"/>
      <x:c r="E353" s="34"/>
      <x:c r="F353" s="34"/>
      <x:c r="G353" s="34"/>
      <x:c r="H353" s="34"/>
      <x:c r="I353" s="38" t="n">
        <x:v>0</x:v>
      </x:c>
      <x:c r="J353" s="45" t="n">
        <x:v>0</x:v>
      </x:c>
      <x:c r="K353" s="38" t="str">
        <x:f>IF(OR(I353="",J353=""),"",I353*J353)</x:f>
      </x:c>
      <x:c r="L353" s="44"/>
      <x:c r="M353" s="34"/>
      <x:c r="N353" s="44"/>
      <x:c r="O353" s="44"/>
      <x:c r="P353" s="46" t="str">
        <x:f>IF(A353="","",IF(O353&lt;&gt;"",O353-A353,TODAY()-A353))</x:f>
      </x:c>
      <x:c r="Q353" s="47"/>
    </x:row>
    <x:row r="354">
      <x:c r="A354" s="44"/>
      <x:c r="B354" s="34"/>
      <x:c r="C354" s="34"/>
      <x:c r="D354" s="34"/>
      <x:c r="E354" s="34"/>
      <x:c r="F354" s="34"/>
      <x:c r="G354" s="34"/>
      <x:c r="H354" s="34"/>
      <x:c r="I354" s="38" t="n">
        <x:v>0</x:v>
      </x:c>
      <x:c r="J354" s="45" t="n">
        <x:v>0</x:v>
      </x:c>
      <x:c r="K354" s="38" t="str">
        <x:f>IF(OR(I354="",J354=""),"",I354*J354)</x:f>
      </x:c>
      <x:c r="L354" s="44"/>
      <x:c r="M354" s="34"/>
      <x:c r="N354" s="44"/>
      <x:c r="O354" s="44"/>
      <x:c r="P354" s="46" t="str">
        <x:f>IF(A354="","",IF(O354&lt;&gt;"",O354-A354,TODAY()-A354))</x:f>
      </x:c>
      <x:c r="Q354" s="47"/>
    </x:row>
    <x:row r="355">
      <x:c r="A355" s="44"/>
      <x:c r="B355" s="34"/>
      <x:c r="C355" s="34"/>
      <x:c r="D355" s="34"/>
      <x:c r="E355" s="34"/>
      <x:c r="F355" s="34"/>
      <x:c r="G355" s="34"/>
      <x:c r="H355" s="34"/>
      <x:c r="I355" s="38" t="n">
        <x:v>0</x:v>
      </x:c>
      <x:c r="J355" s="45" t="n">
        <x:v>0</x:v>
      </x:c>
      <x:c r="K355" s="38" t="str">
        <x:f>IF(OR(I355="",J355=""),"",I355*J355)</x:f>
      </x:c>
      <x:c r="L355" s="44"/>
      <x:c r="M355" s="34"/>
      <x:c r="N355" s="44"/>
      <x:c r="O355" s="44"/>
      <x:c r="P355" s="46" t="str">
        <x:f>IF(A355="","",IF(O355&lt;&gt;"",O355-A355,TODAY()-A355))</x:f>
      </x:c>
      <x:c r="Q355" s="47"/>
    </x:row>
    <x:row r="356">
      <x:c r="A356" s="44"/>
      <x:c r="B356" s="34"/>
      <x:c r="C356" s="34"/>
      <x:c r="D356" s="34"/>
      <x:c r="E356" s="34"/>
      <x:c r="F356" s="34"/>
      <x:c r="G356" s="34"/>
      <x:c r="H356" s="34"/>
      <x:c r="I356" s="38" t="n">
        <x:v>0</x:v>
      </x:c>
      <x:c r="J356" s="45" t="n">
        <x:v>0</x:v>
      </x:c>
      <x:c r="K356" s="38" t="str">
        <x:f>IF(OR(I356="",J356=""),"",I356*J356)</x:f>
      </x:c>
      <x:c r="L356" s="44"/>
      <x:c r="M356" s="34"/>
      <x:c r="N356" s="44"/>
      <x:c r="O356" s="44"/>
      <x:c r="P356" s="46" t="str">
        <x:f>IF(A356="","",IF(O356&lt;&gt;"",O356-A356,TODAY()-A356))</x:f>
      </x:c>
      <x:c r="Q356" s="47"/>
    </x:row>
    <x:row r="357">
      <x:c r="A357" s="44"/>
      <x:c r="B357" s="34"/>
      <x:c r="C357" s="34"/>
      <x:c r="D357" s="34"/>
      <x:c r="E357" s="34"/>
      <x:c r="F357" s="34"/>
      <x:c r="G357" s="34"/>
      <x:c r="H357" s="34"/>
      <x:c r="I357" s="38" t="n">
        <x:v>0</x:v>
      </x:c>
      <x:c r="J357" s="45" t="n">
        <x:v>0</x:v>
      </x:c>
      <x:c r="K357" s="38" t="str">
        <x:f>IF(OR(I357="",J357=""),"",I357*J357)</x:f>
      </x:c>
      <x:c r="L357" s="44"/>
      <x:c r="M357" s="34"/>
      <x:c r="N357" s="44"/>
      <x:c r="O357" s="44"/>
      <x:c r="P357" s="46" t="str">
        <x:f>IF(A357="","",IF(O357&lt;&gt;"",O357-A357,TODAY()-A357))</x:f>
      </x:c>
      <x:c r="Q357" s="47"/>
    </x:row>
    <x:row r="358">
      <x:c r="A358" s="44"/>
      <x:c r="B358" s="34"/>
      <x:c r="C358" s="34"/>
      <x:c r="D358" s="34"/>
      <x:c r="E358" s="34"/>
      <x:c r="F358" s="34"/>
      <x:c r="G358" s="34"/>
      <x:c r="H358" s="34"/>
      <x:c r="I358" s="38" t="n">
        <x:v>0</x:v>
      </x:c>
      <x:c r="J358" s="45" t="n">
        <x:v>0</x:v>
      </x:c>
      <x:c r="K358" s="38" t="str">
        <x:f>IF(OR(I358="",J358=""),"",I358*J358)</x:f>
      </x:c>
      <x:c r="L358" s="44"/>
      <x:c r="M358" s="34"/>
      <x:c r="N358" s="44"/>
      <x:c r="O358" s="44"/>
      <x:c r="P358" s="46" t="str">
        <x:f>IF(A358="","",IF(O358&lt;&gt;"",O358-A358,TODAY()-A358))</x:f>
      </x:c>
      <x:c r="Q358" s="47"/>
    </x:row>
    <x:row r="359">
      <x:c r="A359" s="44"/>
      <x:c r="B359" s="34"/>
      <x:c r="C359" s="34"/>
      <x:c r="D359" s="34"/>
      <x:c r="E359" s="34"/>
      <x:c r="F359" s="34"/>
      <x:c r="G359" s="34"/>
      <x:c r="H359" s="34"/>
      <x:c r="I359" s="38" t="n">
        <x:v>0</x:v>
      </x:c>
      <x:c r="J359" s="45" t="n">
        <x:v>0</x:v>
      </x:c>
      <x:c r="K359" s="38" t="str">
        <x:f>IF(OR(I359="",J359=""),"",I359*J359)</x:f>
      </x:c>
      <x:c r="L359" s="44"/>
      <x:c r="M359" s="34"/>
      <x:c r="N359" s="44"/>
      <x:c r="O359" s="44"/>
      <x:c r="P359" s="46" t="str">
        <x:f>IF(A359="","",IF(O359&lt;&gt;"",O359-A359,TODAY()-A359))</x:f>
      </x:c>
      <x:c r="Q359" s="47"/>
    </x:row>
    <x:row r="360">
      <x:c r="A360" s="44"/>
      <x:c r="B360" s="34"/>
      <x:c r="C360" s="34"/>
      <x:c r="D360" s="34"/>
      <x:c r="E360" s="34"/>
      <x:c r="F360" s="34"/>
      <x:c r="G360" s="34"/>
      <x:c r="H360" s="34"/>
      <x:c r="I360" s="38" t="n">
        <x:v>0</x:v>
      </x:c>
      <x:c r="J360" s="45" t="n">
        <x:v>0</x:v>
      </x:c>
      <x:c r="K360" s="38" t="str">
        <x:f>IF(OR(I360="",J360=""),"",I360*J360)</x:f>
      </x:c>
      <x:c r="L360" s="44"/>
      <x:c r="M360" s="34"/>
      <x:c r="N360" s="44"/>
      <x:c r="O360" s="44"/>
      <x:c r="P360" s="46" t="str">
        <x:f>IF(A360="","",IF(O360&lt;&gt;"",O360-A360,TODAY()-A360))</x:f>
      </x:c>
      <x:c r="Q360" s="47"/>
    </x:row>
    <x:row r="361">
      <x:c r="A361" s="44"/>
      <x:c r="B361" s="34"/>
      <x:c r="C361" s="34"/>
      <x:c r="D361" s="34"/>
      <x:c r="E361" s="34"/>
      <x:c r="F361" s="34"/>
      <x:c r="G361" s="34"/>
      <x:c r="H361" s="34"/>
      <x:c r="I361" s="38" t="n">
        <x:v>0</x:v>
      </x:c>
      <x:c r="J361" s="45" t="n">
        <x:v>0</x:v>
      </x:c>
      <x:c r="K361" s="38" t="str">
        <x:f>IF(OR(I361="",J361=""),"",I361*J361)</x:f>
      </x:c>
      <x:c r="L361" s="44"/>
      <x:c r="M361" s="34"/>
      <x:c r="N361" s="44"/>
      <x:c r="O361" s="44"/>
      <x:c r="P361" s="46" t="str">
        <x:f>IF(A361="","",IF(O361&lt;&gt;"",O361-A361,TODAY()-A361))</x:f>
      </x:c>
      <x:c r="Q361" s="47"/>
    </x:row>
    <x:row r="362">
      <x:c r="A362" s="44"/>
      <x:c r="B362" s="34"/>
      <x:c r="C362" s="34"/>
      <x:c r="D362" s="34"/>
      <x:c r="E362" s="34"/>
      <x:c r="F362" s="34"/>
      <x:c r="G362" s="34"/>
      <x:c r="H362" s="34"/>
      <x:c r="I362" s="38" t="n">
        <x:v>0</x:v>
      </x:c>
      <x:c r="J362" s="45" t="n">
        <x:v>0</x:v>
      </x:c>
      <x:c r="K362" s="38" t="str">
        <x:f>IF(OR(I362="",J362=""),"",I362*J362)</x:f>
      </x:c>
      <x:c r="L362" s="44"/>
      <x:c r="M362" s="34"/>
      <x:c r="N362" s="44"/>
      <x:c r="O362" s="44"/>
      <x:c r="P362" s="46" t="str">
        <x:f>IF(A362="","",IF(O362&lt;&gt;"",O362-A362,TODAY()-A362))</x:f>
      </x:c>
      <x:c r="Q362" s="47"/>
    </x:row>
    <x:row r="363">
      <x:c r="A363" s="44"/>
      <x:c r="B363" s="34"/>
      <x:c r="C363" s="34"/>
      <x:c r="D363" s="34"/>
      <x:c r="E363" s="34"/>
      <x:c r="F363" s="34"/>
      <x:c r="G363" s="34"/>
      <x:c r="H363" s="34"/>
      <x:c r="I363" s="38" t="n">
        <x:v>0</x:v>
      </x:c>
      <x:c r="J363" s="45" t="n">
        <x:v>0</x:v>
      </x:c>
      <x:c r="K363" s="38" t="str">
        <x:f>IF(OR(I363="",J363=""),"",I363*J363)</x:f>
      </x:c>
      <x:c r="L363" s="44"/>
      <x:c r="M363" s="34"/>
      <x:c r="N363" s="44"/>
      <x:c r="O363" s="44"/>
      <x:c r="P363" s="46" t="str">
        <x:f>IF(A363="","",IF(O363&lt;&gt;"",O363-A363,TODAY()-A363))</x:f>
      </x:c>
      <x:c r="Q363" s="47"/>
    </x:row>
    <x:row r="364">
      <x:c r="A364" s="44"/>
      <x:c r="B364" s="34"/>
      <x:c r="C364" s="34"/>
      <x:c r="D364" s="34"/>
      <x:c r="E364" s="34"/>
      <x:c r="F364" s="34"/>
      <x:c r="G364" s="34"/>
      <x:c r="H364" s="34"/>
      <x:c r="I364" s="38" t="n">
        <x:v>0</x:v>
      </x:c>
      <x:c r="J364" s="45" t="n">
        <x:v>0</x:v>
      </x:c>
      <x:c r="K364" s="38" t="str">
        <x:f>IF(OR(I364="",J364=""),"",I364*J364)</x:f>
      </x:c>
      <x:c r="L364" s="44"/>
      <x:c r="M364" s="34"/>
      <x:c r="N364" s="44"/>
      <x:c r="O364" s="44"/>
      <x:c r="P364" s="46" t="str">
        <x:f>IF(A364="","",IF(O364&lt;&gt;"",O364-A364,TODAY()-A364))</x:f>
      </x:c>
      <x:c r="Q364" s="47"/>
    </x:row>
    <x:row r="365">
      <x:c r="A365" s="44"/>
      <x:c r="B365" s="34"/>
      <x:c r="C365" s="34"/>
      <x:c r="D365" s="34"/>
      <x:c r="E365" s="34"/>
      <x:c r="F365" s="34"/>
      <x:c r="G365" s="34"/>
      <x:c r="H365" s="34"/>
      <x:c r="I365" s="38" t="n">
        <x:v>0</x:v>
      </x:c>
      <x:c r="J365" s="45" t="n">
        <x:v>0</x:v>
      </x:c>
      <x:c r="K365" s="38" t="str">
        <x:f>IF(OR(I365="",J365=""),"",I365*J365)</x:f>
      </x:c>
      <x:c r="L365" s="44"/>
      <x:c r="M365" s="34"/>
      <x:c r="N365" s="44"/>
      <x:c r="O365" s="44"/>
      <x:c r="P365" s="46" t="str">
        <x:f>IF(A365="","",IF(O365&lt;&gt;"",O365-A365,TODAY()-A365))</x:f>
      </x:c>
      <x:c r="Q365" s="47"/>
    </x:row>
    <x:row r="366">
      <x:c r="A366" s="44"/>
      <x:c r="B366" s="34"/>
      <x:c r="C366" s="34"/>
      <x:c r="D366" s="34"/>
      <x:c r="E366" s="34"/>
      <x:c r="F366" s="34"/>
      <x:c r="G366" s="34"/>
      <x:c r="H366" s="34"/>
      <x:c r="I366" s="38" t="n">
        <x:v>0</x:v>
      </x:c>
      <x:c r="J366" s="45" t="n">
        <x:v>0</x:v>
      </x:c>
      <x:c r="K366" s="38" t="str">
        <x:f>IF(OR(I366="",J366=""),"",I366*J366)</x:f>
      </x:c>
      <x:c r="L366" s="44"/>
      <x:c r="M366" s="34"/>
      <x:c r="N366" s="44"/>
      <x:c r="O366" s="44"/>
      <x:c r="P366" s="46" t="str">
        <x:f>IF(A366="","",IF(O366&lt;&gt;"",O366-A366,TODAY()-A366))</x:f>
      </x:c>
      <x:c r="Q366" s="47"/>
    </x:row>
    <x:row r="367">
      <x:c r="A367" s="44"/>
      <x:c r="B367" s="34"/>
      <x:c r="C367" s="34"/>
      <x:c r="D367" s="34"/>
      <x:c r="E367" s="34"/>
      <x:c r="F367" s="34"/>
      <x:c r="G367" s="34"/>
      <x:c r="H367" s="34"/>
      <x:c r="I367" s="38" t="n">
        <x:v>0</x:v>
      </x:c>
      <x:c r="J367" s="45" t="n">
        <x:v>0</x:v>
      </x:c>
      <x:c r="K367" s="38" t="str">
        <x:f>IF(OR(I367="",J367=""),"",I367*J367)</x:f>
      </x:c>
      <x:c r="L367" s="44"/>
      <x:c r="M367" s="34"/>
      <x:c r="N367" s="44"/>
      <x:c r="O367" s="44"/>
      <x:c r="P367" s="46" t="str">
        <x:f>IF(A367="","",IF(O367&lt;&gt;"",O367-A367,TODAY()-A367))</x:f>
      </x:c>
      <x:c r="Q367" s="47"/>
    </x:row>
    <x:row r="368">
      <x:c r="A368" s="44"/>
      <x:c r="B368" s="34"/>
      <x:c r="C368" s="34"/>
      <x:c r="D368" s="34"/>
      <x:c r="E368" s="34"/>
      <x:c r="F368" s="34"/>
      <x:c r="G368" s="34"/>
      <x:c r="H368" s="34"/>
      <x:c r="I368" s="38" t="n">
        <x:v>0</x:v>
      </x:c>
      <x:c r="J368" s="45" t="n">
        <x:v>0</x:v>
      </x:c>
      <x:c r="K368" s="38" t="str">
        <x:f>IF(OR(I368="",J368=""),"",I368*J368)</x:f>
      </x:c>
      <x:c r="L368" s="44"/>
      <x:c r="M368" s="34"/>
      <x:c r="N368" s="44"/>
      <x:c r="O368" s="44"/>
      <x:c r="P368" s="46" t="str">
        <x:f>IF(A368="","",IF(O368&lt;&gt;"",O368-A368,TODAY()-A368))</x:f>
      </x:c>
      <x:c r="Q368" s="47"/>
    </x:row>
    <x:row r="369">
      <x:c r="A369" s="44"/>
      <x:c r="B369" s="34"/>
      <x:c r="C369" s="34"/>
      <x:c r="D369" s="34"/>
      <x:c r="E369" s="34"/>
      <x:c r="F369" s="34"/>
      <x:c r="G369" s="34"/>
      <x:c r="H369" s="34"/>
      <x:c r="I369" s="38" t="n">
        <x:v>0</x:v>
      </x:c>
      <x:c r="J369" s="45" t="n">
        <x:v>0</x:v>
      </x:c>
      <x:c r="K369" s="38" t="str">
        <x:f>IF(OR(I369="",J369=""),"",I369*J369)</x:f>
      </x:c>
      <x:c r="L369" s="44"/>
      <x:c r="M369" s="34"/>
      <x:c r="N369" s="44"/>
      <x:c r="O369" s="44"/>
      <x:c r="P369" s="46" t="str">
        <x:f>IF(A369="","",IF(O369&lt;&gt;"",O369-A369,TODAY()-A369))</x:f>
      </x:c>
      <x:c r="Q369" s="47"/>
    </x:row>
    <x:row r="370">
      <x:c r="A370" s="44"/>
      <x:c r="B370" s="34"/>
      <x:c r="C370" s="34"/>
      <x:c r="D370" s="34"/>
      <x:c r="E370" s="34"/>
      <x:c r="F370" s="34"/>
      <x:c r="G370" s="34"/>
      <x:c r="H370" s="34"/>
      <x:c r="I370" s="38" t="n">
        <x:v>0</x:v>
      </x:c>
      <x:c r="J370" s="45" t="n">
        <x:v>0</x:v>
      </x:c>
      <x:c r="K370" s="38" t="str">
        <x:f>IF(OR(I370="",J370=""),"",I370*J370)</x:f>
      </x:c>
      <x:c r="L370" s="44"/>
      <x:c r="M370" s="34"/>
      <x:c r="N370" s="44"/>
      <x:c r="O370" s="44"/>
      <x:c r="P370" s="46" t="str">
        <x:f>IF(A370="","",IF(O370&lt;&gt;"",O370-A370,TODAY()-A370))</x:f>
      </x:c>
      <x:c r="Q370" s="47"/>
    </x:row>
    <x:row r="371">
      <x:c r="A371" s="44"/>
      <x:c r="B371" s="34"/>
      <x:c r="C371" s="34"/>
      <x:c r="D371" s="34"/>
      <x:c r="E371" s="34"/>
      <x:c r="F371" s="34"/>
      <x:c r="G371" s="34"/>
      <x:c r="H371" s="34"/>
      <x:c r="I371" s="38" t="n">
        <x:v>0</x:v>
      </x:c>
      <x:c r="J371" s="45" t="n">
        <x:v>0</x:v>
      </x:c>
      <x:c r="K371" s="38" t="str">
        <x:f>IF(OR(I371="",J371=""),"",I371*J371)</x:f>
      </x:c>
      <x:c r="L371" s="44"/>
      <x:c r="M371" s="34"/>
      <x:c r="N371" s="44"/>
      <x:c r="O371" s="44"/>
      <x:c r="P371" s="46" t="str">
        <x:f>IF(A371="","",IF(O371&lt;&gt;"",O371-A371,TODAY()-A371))</x:f>
      </x:c>
      <x:c r="Q371" s="47"/>
    </x:row>
    <x:row r="372">
      <x:c r="A372" s="44"/>
      <x:c r="B372" s="34"/>
      <x:c r="C372" s="34"/>
      <x:c r="D372" s="34"/>
      <x:c r="E372" s="34"/>
      <x:c r="F372" s="34"/>
      <x:c r="G372" s="34"/>
      <x:c r="H372" s="34"/>
      <x:c r="I372" s="38" t="n">
        <x:v>0</x:v>
      </x:c>
      <x:c r="J372" s="45" t="n">
        <x:v>0</x:v>
      </x:c>
      <x:c r="K372" s="38" t="str">
        <x:f>IF(OR(I372="",J372=""),"",I372*J372)</x:f>
      </x:c>
      <x:c r="L372" s="44"/>
      <x:c r="M372" s="34"/>
      <x:c r="N372" s="44"/>
      <x:c r="O372" s="44"/>
      <x:c r="P372" s="46" t="str">
        <x:f>IF(A372="","",IF(O372&lt;&gt;"",O372-A372,TODAY()-A372))</x:f>
      </x:c>
      <x:c r="Q372" s="47"/>
    </x:row>
    <x:row r="373">
      <x:c r="A373" s="44"/>
      <x:c r="B373" s="34"/>
      <x:c r="C373" s="34"/>
      <x:c r="D373" s="34"/>
      <x:c r="E373" s="34"/>
      <x:c r="F373" s="34"/>
      <x:c r="G373" s="34"/>
      <x:c r="H373" s="34"/>
      <x:c r="I373" s="38" t="n">
        <x:v>0</x:v>
      </x:c>
      <x:c r="J373" s="45" t="n">
        <x:v>0</x:v>
      </x:c>
      <x:c r="K373" s="38" t="str">
        <x:f>IF(OR(I373="",J373=""),"",I373*J373)</x:f>
      </x:c>
      <x:c r="L373" s="44"/>
      <x:c r="M373" s="34"/>
      <x:c r="N373" s="44"/>
      <x:c r="O373" s="44"/>
      <x:c r="P373" s="46" t="str">
        <x:f>IF(A373="","",IF(O373&lt;&gt;"",O373-A373,TODAY()-A373))</x:f>
      </x:c>
      <x:c r="Q373" s="47"/>
    </x:row>
    <x:row r="374">
      <x:c r="A374" s="44"/>
      <x:c r="B374" s="34"/>
      <x:c r="C374" s="34"/>
      <x:c r="D374" s="34"/>
      <x:c r="E374" s="34"/>
      <x:c r="F374" s="34"/>
      <x:c r="G374" s="34"/>
      <x:c r="H374" s="34"/>
      <x:c r="I374" s="38" t="n">
        <x:v>0</x:v>
      </x:c>
      <x:c r="J374" s="45" t="n">
        <x:v>0</x:v>
      </x:c>
      <x:c r="K374" s="38" t="str">
        <x:f>IF(OR(I374="",J374=""),"",I374*J374)</x:f>
      </x:c>
      <x:c r="L374" s="44"/>
      <x:c r="M374" s="34"/>
      <x:c r="N374" s="44"/>
      <x:c r="O374" s="44"/>
      <x:c r="P374" s="46" t="str">
        <x:f>IF(A374="","",IF(O374&lt;&gt;"",O374-A374,TODAY()-A374))</x:f>
      </x:c>
      <x:c r="Q374" s="47"/>
    </x:row>
    <x:row r="375">
      <x:c r="A375" s="44"/>
      <x:c r="B375" s="34"/>
      <x:c r="C375" s="34"/>
      <x:c r="D375" s="34"/>
      <x:c r="E375" s="34"/>
      <x:c r="F375" s="34"/>
      <x:c r="G375" s="34"/>
      <x:c r="H375" s="34"/>
      <x:c r="I375" s="38" t="n">
        <x:v>0</x:v>
      </x:c>
      <x:c r="J375" s="45" t="n">
        <x:v>0</x:v>
      </x:c>
      <x:c r="K375" s="38" t="str">
        <x:f>IF(OR(I375="",J375=""),"",I375*J375)</x:f>
      </x:c>
      <x:c r="L375" s="44"/>
      <x:c r="M375" s="34"/>
      <x:c r="N375" s="44"/>
      <x:c r="O375" s="44"/>
      <x:c r="P375" s="46" t="str">
        <x:f>IF(A375="","",IF(O375&lt;&gt;"",O375-A375,TODAY()-A375))</x:f>
      </x:c>
      <x:c r="Q375" s="47"/>
    </x:row>
    <x:row r="376">
      <x:c r="A376" s="44"/>
      <x:c r="B376" s="34"/>
      <x:c r="C376" s="34"/>
      <x:c r="D376" s="34"/>
      <x:c r="E376" s="34"/>
      <x:c r="F376" s="34"/>
      <x:c r="G376" s="34"/>
      <x:c r="H376" s="34"/>
      <x:c r="I376" s="38" t="n">
        <x:v>0</x:v>
      </x:c>
      <x:c r="J376" s="45" t="n">
        <x:v>0</x:v>
      </x:c>
      <x:c r="K376" s="38" t="str">
        <x:f>IF(OR(I376="",J376=""),"",I376*J376)</x:f>
      </x:c>
      <x:c r="L376" s="44"/>
      <x:c r="M376" s="34"/>
      <x:c r="N376" s="44"/>
      <x:c r="O376" s="44"/>
      <x:c r="P376" s="46" t="str">
        <x:f>IF(A376="","",IF(O376&lt;&gt;"",O376-A376,TODAY()-A376))</x:f>
      </x:c>
      <x:c r="Q376" s="47"/>
    </x:row>
    <x:row r="377">
      <x:c r="A377" s="44"/>
      <x:c r="B377" s="34"/>
      <x:c r="C377" s="34"/>
      <x:c r="D377" s="34"/>
      <x:c r="E377" s="34"/>
      <x:c r="F377" s="34"/>
      <x:c r="G377" s="34"/>
      <x:c r="H377" s="34"/>
      <x:c r="I377" s="38" t="n">
        <x:v>0</x:v>
      </x:c>
      <x:c r="J377" s="45" t="n">
        <x:v>0</x:v>
      </x:c>
      <x:c r="K377" s="38" t="str">
        <x:f>IF(OR(I377="",J377=""),"",I377*J377)</x:f>
      </x:c>
      <x:c r="L377" s="44"/>
      <x:c r="M377" s="34"/>
      <x:c r="N377" s="44"/>
      <x:c r="O377" s="44"/>
      <x:c r="P377" s="46" t="str">
        <x:f>IF(A377="","",IF(O377&lt;&gt;"",O377-A377,TODAY()-A377))</x:f>
      </x:c>
      <x:c r="Q377" s="47"/>
    </x:row>
    <x:row r="378">
      <x:c r="A378" s="44"/>
      <x:c r="B378" s="34"/>
      <x:c r="C378" s="34"/>
      <x:c r="D378" s="34"/>
      <x:c r="E378" s="34"/>
      <x:c r="F378" s="34"/>
      <x:c r="G378" s="34"/>
      <x:c r="H378" s="34"/>
      <x:c r="I378" s="38" t="n">
        <x:v>0</x:v>
      </x:c>
      <x:c r="J378" s="45" t="n">
        <x:v>0</x:v>
      </x:c>
      <x:c r="K378" s="38" t="str">
        <x:f>IF(OR(I378="",J378=""),"",I378*J378)</x:f>
      </x:c>
      <x:c r="L378" s="44"/>
      <x:c r="M378" s="34"/>
      <x:c r="N378" s="44"/>
      <x:c r="O378" s="44"/>
      <x:c r="P378" s="46" t="str">
        <x:f>IF(A378="","",IF(O378&lt;&gt;"",O378-A378,TODAY()-A378))</x:f>
      </x:c>
      <x:c r="Q378" s="47"/>
    </x:row>
    <x:row r="379">
      <x:c r="A379" s="44"/>
      <x:c r="B379" s="34"/>
      <x:c r="C379" s="34"/>
      <x:c r="D379" s="34"/>
      <x:c r="E379" s="34"/>
      <x:c r="F379" s="34"/>
      <x:c r="G379" s="34"/>
      <x:c r="H379" s="34"/>
      <x:c r="I379" s="38" t="n">
        <x:v>0</x:v>
      </x:c>
      <x:c r="J379" s="45" t="n">
        <x:v>0</x:v>
      </x:c>
      <x:c r="K379" s="38" t="str">
        <x:f>IF(OR(I379="",J379=""),"",I379*J379)</x:f>
      </x:c>
      <x:c r="L379" s="44"/>
      <x:c r="M379" s="34"/>
      <x:c r="N379" s="44"/>
      <x:c r="O379" s="44"/>
      <x:c r="P379" s="46" t="str">
        <x:f>IF(A379="","",IF(O379&lt;&gt;"",O379-A379,TODAY()-A379))</x:f>
      </x:c>
      <x:c r="Q379" s="47"/>
    </x:row>
    <x:row r="380">
      <x:c r="A380" s="44"/>
      <x:c r="B380" s="34"/>
      <x:c r="C380" s="34"/>
      <x:c r="D380" s="34"/>
      <x:c r="E380" s="34"/>
      <x:c r="F380" s="34"/>
      <x:c r="G380" s="34"/>
      <x:c r="H380" s="34"/>
      <x:c r="I380" s="38" t="n">
        <x:v>0</x:v>
      </x:c>
      <x:c r="J380" s="45" t="n">
        <x:v>0</x:v>
      </x:c>
      <x:c r="K380" s="38" t="str">
        <x:f>IF(OR(I380="",J380=""),"",I380*J380)</x:f>
      </x:c>
      <x:c r="L380" s="44"/>
      <x:c r="M380" s="34"/>
      <x:c r="N380" s="44"/>
      <x:c r="O380" s="44"/>
      <x:c r="P380" s="46" t="str">
        <x:f>IF(A380="","",IF(O380&lt;&gt;"",O380-A380,TODAY()-A380))</x:f>
      </x:c>
      <x:c r="Q380" s="47"/>
    </x:row>
    <x:row r="381">
      <x:c r="A381" s="44"/>
      <x:c r="B381" s="34"/>
      <x:c r="C381" s="34"/>
      <x:c r="D381" s="34"/>
      <x:c r="E381" s="34"/>
      <x:c r="F381" s="34"/>
      <x:c r="G381" s="34"/>
      <x:c r="H381" s="34"/>
      <x:c r="I381" s="38" t="n">
        <x:v>0</x:v>
      </x:c>
      <x:c r="J381" s="45" t="n">
        <x:v>0</x:v>
      </x:c>
      <x:c r="K381" s="38" t="str">
        <x:f>IF(OR(I381="",J381=""),"",I381*J381)</x:f>
      </x:c>
      <x:c r="L381" s="44"/>
      <x:c r="M381" s="34"/>
      <x:c r="N381" s="44"/>
      <x:c r="O381" s="44"/>
      <x:c r="P381" s="46" t="str">
        <x:f>IF(A381="","",IF(O381&lt;&gt;"",O381-A381,TODAY()-A381))</x:f>
      </x:c>
      <x:c r="Q381" s="47"/>
    </x:row>
    <x:row r="382">
      <x:c r="A382" s="44"/>
      <x:c r="B382" s="34"/>
      <x:c r="C382" s="34"/>
      <x:c r="D382" s="34"/>
      <x:c r="E382" s="34"/>
      <x:c r="F382" s="34"/>
      <x:c r="G382" s="34"/>
      <x:c r="H382" s="34"/>
      <x:c r="I382" s="38" t="n">
        <x:v>0</x:v>
      </x:c>
      <x:c r="J382" s="45" t="n">
        <x:v>0</x:v>
      </x:c>
      <x:c r="K382" s="38" t="str">
        <x:f>IF(OR(I382="",J382=""),"",I382*J382)</x:f>
      </x:c>
      <x:c r="L382" s="44"/>
      <x:c r="M382" s="34"/>
      <x:c r="N382" s="44"/>
      <x:c r="O382" s="44"/>
      <x:c r="P382" s="46" t="str">
        <x:f>IF(A382="","",IF(O382&lt;&gt;"",O382-A382,TODAY()-A382))</x:f>
      </x:c>
      <x:c r="Q382" s="47"/>
    </x:row>
    <x:row r="383">
      <x:c r="A383" s="44"/>
      <x:c r="B383" s="34"/>
      <x:c r="C383" s="34"/>
      <x:c r="D383" s="34"/>
      <x:c r="E383" s="34"/>
      <x:c r="F383" s="34"/>
      <x:c r="G383" s="34"/>
      <x:c r="H383" s="34"/>
      <x:c r="I383" s="38" t="n">
        <x:v>0</x:v>
      </x:c>
      <x:c r="J383" s="45" t="n">
        <x:v>0</x:v>
      </x:c>
      <x:c r="K383" s="38" t="str">
        <x:f>IF(OR(I383="",J383=""),"",I383*J383)</x:f>
      </x:c>
      <x:c r="L383" s="44"/>
      <x:c r="M383" s="34"/>
      <x:c r="N383" s="44"/>
      <x:c r="O383" s="44"/>
      <x:c r="P383" s="46" t="str">
        <x:f>IF(A383="","",IF(O383&lt;&gt;"",O383-A383,TODAY()-A383))</x:f>
      </x:c>
      <x:c r="Q383" s="47"/>
    </x:row>
    <x:row r="384">
      <x:c r="A384" s="44"/>
      <x:c r="B384" s="34"/>
      <x:c r="C384" s="34"/>
      <x:c r="D384" s="34"/>
      <x:c r="E384" s="34"/>
      <x:c r="F384" s="34"/>
      <x:c r="G384" s="34"/>
      <x:c r="H384" s="34"/>
      <x:c r="I384" s="38" t="n">
        <x:v>0</x:v>
      </x:c>
      <x:c r="J384" s="45" t="n">
        <x:v>0</x:v>
      </x:c>
      <x:c r="K384" s="38" t="str">
        <x:f>IF(OR(I384="",J384=""),"",I384*J384)</x:f>
      </x:c>
      <x:c r="L384" s="44"/>
      <x:c r="M384" s="34"/>
      <x:c r="N384" s="44"/>
      <x:c r="O384" s="44"/>
      <x:c r="P384" s="46" t="str">
        <x:f>IF(A384="","",IF(O384&lt;&gt;"",O384-A384,TODAY()-A384))</x:f>
      </x:c>
      <x:c r="Q384" s="47"/>
    </x:row>
    <x:row r="385">
      <x:c r="A385" s="44"/>
      <x:c r="B385" s="34"/>
      <x:c r="C385" s="34"/>
      <x:c r="D385" s="34"/>
      <x:c r="E385" s="34"/>
      <x:c r="F385" s="34"/>
      <x:c r="G385" s="34"/>
      <x:c r="H385" s="34"/>
      <x:c r="I385" s="38" t="n">
        <x:v>0</x:v>
      </x:c>
      <x:c r="J385" s="45" t="n">
        <x:v>0</x:v>
      </x:c>
      <x:c r="K385" s="38" t="str">
        <x:f>IF(OR(I385="",J385=""),"",I385*J385)</x:f>
      </x:c>
      <x:c r="L385" s="44"/>
      <x:c r="M385" s="34"/>
      <x:c r="N385" s="44"/>
      <x:c r="O385" s="44"/>
      <x:c r="P385" s="46" t="str">
        <x:f>IF(A385="","",IF(O385&lt;&gt;"",O385-A385,TODAY()-A385))</x:f>
      </x:c>
      <x:c r="Q385" s="47"/>
    </x:row>
    <x:row r="386">
      <x:c r="A386" s="44"/>
      <x:c r="B386" s="34"/>
      <x:c r="C386" s="34"/>
      <x:c r="D386" s="34"/>
      <x:c r="E386" s="34"/>
      <x:c r="F386" s="34"/>
      <x:c r="G386" s="34"/>
      <x:c r="H386" s="34"/>
      <x:c r="I386" s="38" t="n">
        <x:v>0</x:v>
      </x:c>
      <x:c r="J386" s="45" t="n">
        <x:v>0</x:v>
      </x:c>
      <x:c r="K386" s="38" t="str">
        <x:f>IF(OR(I386="",J386=""),"",I386*J386)</x:f>
      </x:c>
      <x:c r="L386" s="44"/>
      <x:c r="M386" s="34"/>
      <x:c r="N386" s="44"/>
      <x:c r="O386" s="44"/>
      <x:c r="P386" s="46" t="str">
        <x:f>IF(A386="","",IF(O386&lt;&gt;"",O386-A386,TODAY()-A386))</x:f>
      </x:c>
      <x:c r="Q386" s="47"/>
    </x:row>
    <x:row r="387">
      <x:c r="A387" s="44"/>
      <x:c r="B387" s="34"/>
      <x:c r="C387" s="34"/>
      <x:c r="D387" s="34"/>
      <x:c r="E387" s="34"/>
      <x:c r="F387" s="34"/>
      <x:c r="G387" s="34"/>
      <x:c r="H387" s="34"/>
      <x:c r="I387" s="38" t="n">
        <x:v>0</x:v>
      </x:c>
      <x:c r="J387" s="45" t="n">
        <x:v>0</x:v>
      </x:c>
      <x:c r="K387" s="38" t="str">
        <x:f>IF(OR(I387="",J387=""),"",I387*J387)</x:f>
      </x:c>
      <x:c r="L387" s="44"/>
      <x:c r="M387" s="34"/>
      <x:c r="N387" s="44"/>
      <x:c r="O387" s="44"/>
      <x:c r="P387" s="46" t="str">
        <x:f>IF(A387="","",IF(O387&lt;&gt;"",O387-A387,TODAY()-A387))</x:f>
      </x:c>
      <x:c r="Q387" s="47"/>
    </x:row>
    <x:row r="388">
      <x:c r="A388" s="44"/>
      <x:c r="B388" s="34"/>
      <x:c r="C388" s="34"/>
      <x:c r="D388" s="34"/>
      <x:c r="E388" s="34"/>
      <x:c r="F388" s="34"/>
      <x:c r="G388" s="34"/>
      <x:c r="H388" s="34"/>
      <x:c r="I388" s="38" t="n">
        <x:v>0</x:v>
      </x:c>
      <x:c r="J388" s="45" t="n">
        <x:v>0</x:v>
      </x:c>
      <x:c r="K388" s="38" t="str">
        <x:f>IF(OR(I388="",J388=""),"",I388*J388)</x:f>
      </x:c>
      <x:c r="L388" s="44"/>
      <x:c r="M388" s="34"/>
      <x:c r="N388" s="44"/>
      <x:c r="O388" s="44"/>
      <x:c r="P388" s="46" t="str">
        <x:f>IF(A388="","",IF(O388&lt;&gt;"",O388-A388,TODAY()-A388))</x:f>
      </x:c>
      <x:c r="Q388" s="47"/>
    </x:row>
    <x:row r="389">
      <x:c r="A389" s="44"/>
      <x:c r="B389" s="34"/>
      <x:c r="C389" s="34"/>
      <x:c r="D389" s="34"/>
      <x:c r="E389" s="34"/>
      <x:c r="F389" s="34"/>
      <x:c r="G389" s="34"/>
      <x:c r="H389" s="34"/>
      <x:c r="I389" s="38" t="n">
        <x:v>0</x:v>
      </x:c>
      <x:c r="J389" s="45" t="n">
        <x:v>0</x:v>
      </x:c>
      <x:c r="K389" s="38" t="str">
        <x:f>IF(OR(I389="",J389=""),"",I389*J389)</x:f>
      </x:c>
      <x:c r="L389" s="44"/>
      <x:c r="M389" s="34"/>
      <x:c r="N389" s="44"/>
      <x:c r="O389" s="44"/>
      <x:c r="P389" s="46" t="str">
        <x:f>IF(A389="","",IF(O389&lt;&gt;"",O389-A389,TODAY()-A389))</x:f>
      </x:c>
      <x:c r="Q389" s="47"/>
    </x:row>
    <x:row r="390">
      <x:c r="A390" s="44"/>
      <x:c r="B390" s="34"/>
      <x:c r="C390" s="34"/>
      <x:c r="D390" s="34"/>
      <x:c r="E390" s="34"/>
      <x:c r="F390" s="34"/>
      <x:c r="G390" s="34"/>
      <x:c r="H390" s="34"/>
      <x:c r="I390" s="38" t="n">
        <x:v>0</x:v>
      </x:c>
      <x:c r="J390" s="45" t="n">
        <x:v>0</x:v>
      </x:c>
      <x:c r="K390" s="38" t="str">
        <x:f>IF(OR(I390="",J390=""),"",I390*J390)</x:f>
      </x:c>
      <x:c r="L390" s="44"/>
      <x:c r="M390" s="34"/>
      <x:c r="N390" s="44"/>
      <x:c r="O390" s="44"/>
      <x:c r="P390" s="46" t="str">
        <x:f>IF(A390="","",IF(O390&lt;&gt;"",O390-A390,TODAY()-A390))</x:f>
      </x:c>
      <x:c r="Q390" s="47"/>
    </x:row>
    <x:row r="391">
      <x:c r="A391" s="44"/>
      <x:c r="B391" s="34"/>
      <x:c r="C391" s="34"/>
      <x:c r="D391" s="34"/>
      <x:c r="E391" s="34"/>
      <x:c r="F391" s="34"/>
      <x:c r="G391" s="34"/>
      <x:c r="H391" s="34"/>
      <x:c r="I391" s="38" t="n">
        <x:v>0</x:v>
      </x:c>
      <x:c r="J391" s="45" t="n">
        <x:v>0</x:v>
      </x:c>
      <x:c r="K391" s="38" t="str">
        <x:f>IF(OR(I391="",J391=""),"",I391*J391)</x:f>
      </x:c>
      <x:c r="L391" s="44"/>
      <x:c r="M391" s="34"/>
      <x:c r="N391" s="44"/>
      <x:c r="O391" s="44"/>
      <x:c r="P391" s="46" t="str">
        <x:f>IF(A391="","",IF(O391&lt;&gt;"",O391-A391,TODAY()-A391))</x:f>
      </x:c>
      <x:c r="Q391" s="47"/>
    </x:row>
    <x:row r="392">
      <x:c r="A392" s="44"/>
      <x:c r="B392" s="34"/>
      <x:c r="C392" s="34"/>
      <x:c r="D392" s="34"/>
      <x:c r="E392" s="34"/>
      <x:c r="F392" s="34"/>
      <x:c r="G392" s="34"/>
      <x:c r="H392" s="34"/>
      <x:c r="I392" s="38" t="n">
        <x:v>0</x:v>
      </x:c>
      <x:c r="J392" s="45" t="n">
        <x:v>0</x:v>
      </x:c>
      <x:c r="K392" s="38" t="str">
        <x:f>IF(OR(I392="",J392=""),"",I392*J392)</x:f>
      </x:c>
      <x:c r="L392" s="44"/>
      <x:c r="M392" s="34"/>
      <x:c r="N392" s="44"/>
      <x:c r="O392" s="44"/>
      <x:c r="P392" s="46" t="str">
        <x:f>IF(A392="","",IF(O392&lt;&gt;"",O392-A392,TODAY()-A392))</x:f>
      </x:c>
      <x:c r="Q392" s="47"/>
    </x:row>
    <x:row r="393">
      <x:c r="A393" s="44"/>
      <x:c r="B393" s="34"/>
      <x:c r="C393" s="34"/>
      <x:c r="D393" s="34"/>
      <x:c r="E393" s="34"/>
      <x:c r="F393" s="34"/>
      <x:c r="G393" s="34"/>
      <x:c r="H393" s="34"/>
      <x:c r="I393" s="38" t="n">
        <x:v>0</x:v>
      </x:c>
      <x:c r="J393" s="45" t="n">
        <x:v>0</x:v>
      </x:c>
      <x:c r="K393" s="38" t="str">
        <x:f>IF(OR(I393="",J393=""),"",I393*J393)</x:f>
      </x:c>
      <x:c r="L393" s="44"/>
      <x:c r="M393" s="34"/>
      <x:c r="N393" s="44"/>
      <x:c r="O393" s="44"/>
      <x:c r="P393" s="46" t="str">
        <x:f>IF(A393="","",IF(O393&lt;&gt;"",O393-A393,TODAY()-A393))</x:f>
      </x:c>
      <x:c r="Q393" s="47"/>
    </x:row>
    <x:row r="394">
      <x:c r="A394" s="44"/>
      <x:c r="B394" s="34"/>
      <x:c r="C394" s="34"/>
      <x:c r="D394" s="34"/>
      <x:c r="E394" s="34"/>
      <x:c r="F394" s="34"/>
      <x:c r="G394" s="34"/>
      <x:c r="H394" s="34"/>
      <x:c r="I394" s="38" t="n">
        <x:v>0</x:v>
      </x:c>
      <x:c r="J394" s="45" t="n">
        <x:v>0</x:v>
      </x:c>
      <x:c r="K394" s="38" t="str">
        <x:f>IF(OR(I394="",J394=""),"",I394*J394)</x:f>
      </x:c>
      <x:c r="L394" s="44"/>
      <x:c r="M394" s="34"/>
      <x:c r="N394" s="44"/>
      <x:c r="O394" s="44"/>
      <x:c r="P394" s="46" t="str">
        <x:f>IF(A394="","",IF(O394&lt;&gt;"",O394-A394,TODAY()-A394))</x:f>
      </x:c>
      <x:c r="Q394" s="47"/>
    </x:row>
    <x:row r="395">
      <x:c r="A395" s="44"/>
      <x:c r="B395" s="34"/>
      <x:c r="C395" s="34"/>
      <x:c r="D395" s="34"/>
      <x:c r="E395" s="34"/>
      <x:c r="F395" s="34"/>
      <x:c r="G395" s="34"/>
      <x:c r="H395" s="34"/>
      <x:c r="I395" s="38" t="n">
        <x:v>0</x:v>
      </x:c>
      <x:c r="J395" s="45" t="n">
        <x:v>0</x:v>
      </x:c>
      <x:c r="K395" s="38" t="str">
        <x:f>IF(OR(I395="",J395=""),"",I395*J395)</x:f>
      </x:c>
      <x:c r="L395" s="44"/>
      <x:c r="M395" s="34"/>
      <x:c r="N395" s="44"/>
      <x:c r="O395" s="44"/>
      <x:c r="P395" s="46" t="str">
        <x:f>IF(A395="","",IF(O395&lt;&gt;"",O395-A395,TODAY()-A395))</x:f>
      </x:c>
      <x:c r="Q395" s="47"/>
    </x:row>
    <x:row r="396">
      <x:c r="A396" s="44"/>
      <x:c r="B396" s="34"/>
      <x:c r="C396" s="34"/>
      <x:c r="D396" s="34"/>
      <x:c r="E396" s="34"/>
      <x:c r="F396" s="34"/>
      <x:c r="G396" s="34"/>
      <x:c r="H396" s="34"/>
      <x:c r="I396" s="38" t="n">
        <x:v>0</x:v>
      </x:c>
      <x:c r="J396" s="45" t="n">
        <x:v>0</x:v>
      </x:c>
      <x:c r="K396" s="38" t="str">
        <x:f>IF(OR(I396="",J396=""),"",I396*J396)</x:f>
      </x:c>
      <x:c r="L396" s="44"/>
      <x:c r="M396" s="34"/>
      <x:c r="N396" s="44"/>
      <x:c r="O396" s="44"/>
      <x:c r="P396" s="46" t="str">
        <x:f>IF(A396="","",IF(O396&lt;&gt;"",O396-A396,TODAY()-A396))</x:f>
      </x:c>
      <x:c r="Q396" s="47"/>
    </x:row>
    <x:row r="397">
      <x:c r="A397" s="44"/>
      <x:c r="B397" s="34"/>
      <x:c r="C397" s="34"/>
      <x:c r="D397" s="34"/>
      <x:c r="E397" s="34"/>
      <x:c r="F397" s="34"/>
      <x:c r="G397" s="34"/>
      <x:c r="H397" s="34"/>
      <x:c r="I397" s="38" t="n">
        <x:v>0</x:v>
      </x:c>
      <x:c r="J397" s="45" t="n">
        <x:v>0</x:v>
      </x:c>
      <x:c r="K397" s="38" t="str">
        <x:f>IF(OR(I397="",J397=""),"",I397*J397)</x:f>
      </x:c>
      <x:c r="L397" s="44"/>
      <x:c r="M397" s="34"/>
      <x:c r="N397" s="44"/>
      <x:c r="O397" s="44"/>
      <x:c r="P397" s="46" t="str">
        <x:f>IF(A397="","",IF(O397&lt;&gt;"",O397-A397,TODAY()-A397))</x:f>
      </x:c>
      <x:c r="Q397" s="47"/>
    </x:row>
    <x:row r="398">
      <x:c r="A398" s="44"/>
      <x:c r="B398" s="34"/>
      <x:c r="C398" s="34"/>
      <x:c r="D398" s="34"/>
      <x:c r="E398" s="34"/>
      <x:c r="F398" s="34"/>
      <x:c r="G398" s="34"/>
      <x:c r="H398" s="34"/>
      <x:c r="I398" s="38" t="n">
        <x:v>0</x:v>
      </x:c>
      <x:c r="J398" s="45" t="n">
        <x:v>0</x:v>
      </x:c>
      <x:c r="K398" s="38" t="str">
        <x:f>IF(OR(I398="",J398=""),"",I398*J398)</x:f>
      </x:c>
      <x:c r="L398" s="44"/>
      <x:c r="M398" s="34"/>
      <x:c r="N398" s="44"/>
      <x:c r="O398" s="44"/>
      <x:c r="P398" s="46" t="str">
        <x:f>IF(A398="","",IF(O398&lt;&gt;"",O398-A398,TODAY()-A398))</x:f>
      </x:c>
      <x:c r="Q398" s="47"/>
    </x:row>
    <x:row r="399">
      <x:c r="A399" s="44"/>
      <x:c r="B399" s="34"/>
      <x:c r="C399" s="34"/>
      <x:c r="D399" s="34"/>
      <x:c r="E399" s="34"/>
      <x:c r="F399" s="34"/>
      <x:c r="G399" s="34"/>
      <x:c r="H399" s="34"/>
      <x:c r="I399" s="38" t="n">
        <x:v>0</x:v>
      </x:c>
      <x:c r="J399" s="45" t="n">
        <x:v>0</x:v>
      </x:c>
      <x:c r="K399" s="38" t="str">
        <x:f>IF(OR(I399="",J399=""),"",I399*J399)</x:f>
      </x:c>
      <x:c r="L399" s="44"/>
      <x:c r="M399" s="34"/>
      <x:c r="N399" s="44"/>
      <x:c r="O399" s="44"/>
      <x:c r="P399" s="46" t="str">
        <x:f>IF(A399="","",IF(O399&lt;&gt;"",O399-A399,TODAY()-A399))</x:f>
      </x:c>
      <x:c r="Q399" s="47"/>
    </x:row>
    <x:row r="400">
      <x:c r="A400" s="44"/>
      <x:c r="B400" s="34"/>
      <x:c r="C400" s="34"/>
      <x:c r="D400" s="34"/>
      <x:c r="E400" s="34"/>
      <x:c r="F400" s="34"/>
      <x:c r="G400" s="34"/>
      <x:c r="H400" s="34"/>
      <x:c r="I400" s="38" t="n">
        <x:v>0</x:v>
      </x:c>
      <x:c r="J400" s="45" t="n">
        <x:v>0</x:v>
      </x:c>
      <x:c r="K400" s="38" t="str">
        <x:f>IF(OR(I400="",J400=""),"",I400*J400)</x:f>
      </x:c>
      <x:c r="L400" s="44"/>
      <x:c r="M400" s="34"/>
      <x:c r="N400" s="44"/>
      <x:c r="O400" s="44"/>
      <x:c r="P400" s="46" t="str">
        <x:f>IF(A400="","",IF(O400&lt;&gt;"",O400-A400,TODAY()-A400))</x:f>
      </x:c>
      <x:c r="Q400" s="47"/>
    </x:row>
    <x:row r="401">
      <x:c r="A401" s="44"/>
      <x:c r="B401" s="34"/>
      <x:c r="C401" s="34"/>
      <x:c r="D401" s="34"/>
      <x:c r="E401" s="34"/>
      <x:c r="F401" s="34"/>
      <x:c r="G401" s="34"/>
      <x:c r="H401" s="34"/>
      <x:c r="I401" s="38" t="n">
        <x:v>0</x:v>
      </x:c>
      <x:c r="J401" s="45" t="n">
        <x:v>0</x:v>
      </x:c>
      <x:c r="K401" s="38" t="str">
        <x:f>IF(OR(I401="",J401=""),"",I401*J401)</x:f>
      </x:c>
      <x:c r="L401" s="44"/>
      <x:c r="M401" s="34"/>
      <x:c r="N401" s="44"/>
      <x:c r="O401" s="44"/>
      <x:c r="P401" s="46" t="str">
        <x:f>IF(A401="","",IF(O401&lt;&gt;"",O401-A401,TODAY()-A401))</x:f>
      </x:c>
      <x:c r="Q401" s="47"/>
    </x:row>
    <x:row r="402">
      <x:c r="A402" s="44"/>
      <x:c r="B402" s="34"/>
      <x:c r="C402" s="34"/>
      <x:c r="D402" s="34"/>
      <x:c r="E402" s="34"/>
      <x:c r="F402" s="34"/>
      <x:c r="G402" s="34"/>
      <x:c r="H402" s="34"/>
      <x:c r="I402" s="38" t="n">
        <x:v>0</x:v>
      </x:c>
      <x:c r="J402" s="45" t="n">
        <x:v>0</x:v>
      </x:c>
      <x:c r="K402" s="38" t="str">
        <x:f>IF(OR(I402="",J402=""),"",I402*J402)</x:f>
      </x:c>
      <x:c r="L402" s="44"/>
      <x:c r="M402" s="34"/>
      <x:c r="N402" s="44"/>
      <x:c r="O402" s="44"/>
      <x:c r="P402" s="46" t="str">
        <x:f>IF(A402="","",IF(O402&lt;&gt;"",O402-A402,TODAY()-A402))</x:f>
      </x:c>
      <x:c r="Q402" s="47"/>
    </x:row>
    <x:row r="403">
      <x:c r="A403" s="44"/>
      <x:c r="B403" s="34"/>
      <x:c r="C403" s="34"/>
      <x:c r="D403" s="34"/>
      <x:c r="E403" s="34"/>
      <x:c r="F403" s="34"/>
      <x:c r="G403" s="34"/>
      <x:c r="H403" s="34"/>
      <x:c r="I403" s="38" t="n">
        <x:v>0</x:v>
      </x:c>
      <x:c r="J403" s="45" t="n">
        <x:v>0</x:v>
      </x:c>
      <x:c r="K403" s="38" t="str">
        <x:f>IF(OR(I403="",J403=""),"",I403*J403)</x:f>
      </x:c>
      <x:c r="L403" s="44"/>
      <x:c r="M403" s="34"/>
      <x:c r="N403" s="44"/>
      <x:c r="O403" s="44"/>
      <x:c r="P403" s="46" t="str">
        <x:f>IF(A403="","",IF(O403&lt;&gt;"",O403-A403,TODAY()-A403))</x:f>
      </x:c>
      <x:c r="Q403" s="47"/>
    </x:row>
    <x:row r="404">
      <x:c r="A404" s="44"/>
      <x:c r="B404" s="34"/>
      <x:c r="C404" s="34"/>
      <x:c r="D404" s="34"/>
      <x:c r="E404" s="34"/>
      <x:c r="F404" s="34"/>
      <x:c r="G404" s="34"/>
      <x:c r="H404" s="34"/>
      <x:c r="I404" s="38" t="n">
        <x:v>0</x:v>
      </x:c>
      <x:c r="J404" s="45" t="n">
        <x:v>0</x:v>
      </x:c>
      <x:c r="K404" s="38" t="str">
        <x:f>IF(OR(I404="",J404=""),"",I404*J404)</x:f>
      </x:c>
      <x:c r="L404" s="44"/>
      <x:c r="M404" s="34"/>
      <x:c r="N404" s="44"/>
      <x:c r="O404" s="44"/>
      <x:c r="P404" s="46" t="str">
        <x:f>IF(A404="","",IF(O404&lt;&gt;"",O404-A404,TODAY()-A404))</x:f>
      </x:c>
      <x:c r="Q404" s="47"/>
    </x:row>
    <x:row r="405">
      <x:c r="A405" s="44"/>
      <x:c r="B405" s="34"/>
      <x:c r="C405" s="34"/>
      <x:c r="D405" s="34"/>
      <x:c r="E405" s="34"/>
      <x:c r="F405" s="34"/>
      <x:c r="G405" s="34"/>
      <x:c r="H405" s="34"/>
      <x:c r="I405" s="38" t="n">
        <x:v>0</x:v>
      </x:c>
      <x:c r="J405" s="45" t="n">
        <x:v>0</x:v>
      </x:c>
      <x:c r="K405" s="38" t="str">
        <x:f>IF(OR(I405="",J405=""),"",I405*J405)</x:f>
      </x:c>
      <x:c r="L405" s="44"/>
      <x:c r="M405" s="34"/>
      <x:c r="N405" s="44"/>
      <x:c r="O405" s="44"/>
      <x:c r="P405" s="46" t="str">
        <x:f>IF(A405="","",IF(O405&lt;&gt;"",O405-A405,TODAY()-A405))</x:f>
      </x:c>
      <x:c r="Q405" s="47"/>
    </x:row>
    <x:row r="406">
      <x:c r="A406" s="44"/>
      <x:c r="B406" s="34"/>
      <x:c r="C406" s="34"/>
      <x:c r="D406" s="34"/>
      <x:c r="E406" s="34"/>
      <x:c r="F406" s="34"/>
      <x:c r="G406" s="34"/>
      <x:c r="H406" s="34"/>
      <x:c r="I406" s="38" t="n">
        <x:v>0</x:v>
      </x:c>
      <x:c r="J406" s="45" t="n">
        <x:v>0</x:v>
      </x:c>
      <x:c r="K406" s="38" t="str">
        <x:f>IF(OR(I406="",J406=""),"",I406*J406)</x:f>
      </x:c>
      <x:c r="L406" s="44"/>
      <x:c r="M406" s="34"/>
      <x:c r="N406" s="44"/>
      <x:c r="O406" s="44"/>
      <x:c r="P406" s="46" t="str">
        <x:f>IF(A406="","",IF(O406&lt;&gt;"",O406-A406,TODAY()-A406))</x:f>
      </x:c>
      <x:c r="Q406" s="47"/>
    </x:row>
    <x:row r="407">
      <x:c r="A407" s="44"/>
      <x:c r="B407" s="34"/>
      <x:c r="C407" s="34"/>
      <x:c r="D407" s="34"/>
      <x:c r="E407" s="34"/>
      <x:c r="F407" s="34"/>
      <x:c r="G407" s="34"/>
      <x:c r="H407" s="34"/>
      <x:c r="I407" s="38" t="n">
        <x:v>0</x:v>
      </x:c>
      <x:c r="J407" s="45" t="n">
        <x:v>0</x:v>
      </x:c>
      <x:c r="K407" s="38" t="str">
        <x:f>IF(OR(I407="",J407=""),"",I407*J407)</x:f>
      </x:c>
      <x:c r="L407" s="44"/>
      <x:c r="M407" s="34"/>
      <x:c r="N407" s="44"/>
      <x:c r="O407" s="44"/>
      <x:c r="P407" s="46" t="str">
        <x:f>IF(A407="","",IF(O407&lt;&gt;"",O407-A407,TODAY()-A407))</x:f>
      </x:c>
      <x:c r="Q407" s="47"/>
    </x:row>
    <x:row r="408">
      <x:c r="A408" s="44"/>
      <x:c r="B408" s="34"/>
      <x:c r="C408" s="34"/>
      <x:c r="D408" s="34"/>
      <x:c r="E408" s="34"/>
      <x:c r="F408" s="34"/>
      <x:c r="G408" s="34"/>
      <x:c r="H408" s="34"/>
      <x:c r="I408" s="38" t="n">
        <x:v>0</x:v>
      </x:c>
      <x:c r="J408" s="45" t="n">
        <x:v>0</x:v>
      </x:c>
      <x:c r="K408" s="38" t="str">
        <x:f>IF(OR(I408="",J408=""),"",I408*J408)</x:f>
      </x:c>
      <x:c r="L408" s="44"/>
      <x:c r="M408" s="34"/>
      <x:c r="N408" s="44"/>
      <x:c r="O408" s="44"/>
      <x:c r="P408" s="46" t="str">
        <x:f>IF(A408="","",IF(O408&lt;&gt;"",O408-A408,TODAY()-A408))</x:f>
      </x:c>
      <x:c r="Q408" s="47"/>
    </x:row>
    <x:row r="409">
      <x:c r="A409" s="44"/>
      <x:c r="B409" s="34"/>
      <x:c r="C409" s="34"/>
      <x:c r="D409" s="34"/>
      <x:c r="E409" s="34"/>
      <x:c r="F409" s="34"/>
      <x:c r="G409" s="34"/>
      <x:c r="H409" s="34"/>
      <x:c r="I409" s="38" t="n">
        <x:v>0</x:v>
      </x:c>
      <x:c r="J409" s="45" t="n">
        <x:v>0</x:v>
      </x:c>
      <x:c r="K409" s="38" t="str">
        <x:f>IF(OR(I409="",J409=""),"",I409*J409)</x:f>
      </x:c>
      <x:c r="L409" s="44"/>
      <x:c r="M409" s="34"/>
      <x:c r="N409" s="44"/>
      <x:c r="O409" s="44"/>
      <x:c r="P409" s="46" t="str">
        <x:f>IF(A409="","",IF(O409&lt;&gt;"",O409-A409,TODAY()-A409))</x:f>
      </x:c>
      <x:c r="Q409" s="47"/>
    </x:row>
    <x:row r="410">
      <x:c r="A410" s="44"/>
      <x:c r="B410" s="34"/>
      <x:c r="C410" s="34"/>
      <x:c r="D410" s="34"/>
      <x:c r="E410" s="34"/>
      <x:c r="F410" s="34"/>
      <x:c r="G410" s="34"/>
      <x:c r="H410" s="34"/>
      <x:c r="I410" s="38" t="n">
        <x:v>0</x:v>
      </x:c>
      <x:c r="J410" s="45" t="n">
        <x:v>0</x:v>
      </x:c>
      <x:c r="K410" s="38" t="str">
        <x:f>IF(OR(I410="",J410=""),"",I410*J410)</x:f>
      </x:c>
      <x:c r="L410" s="44"/>
      <x:c r="M410" s="34"/>
      <x:c r="N410" s="44"/>
      <x:c r="O410" s="44"/>
      <x:c r="P410" s="46" t="str">
        <x:f>IF(A410="","",IF(O410&lt;&gt;"",O410-A410,TODAY()-A410))</x:f>
      </x:c>
      <x:c r="Q410" s="47"/>
    </x:row>
    <x:row r="411">
      <x:c r="A411" s="44"/>
      <x:c r="B411" s="34"/>
      <x:c r="C411" s="34"/>
      <x:c r="D411" s="34"/>
      <x:c r="E411" s="34"/>
      <x:c r="F411" s="34"/>
      <x:c r="G411" s="34"/>
      <x:c r="H411" s="34"/>
      <x:c r="I411" s="38" t="n">
        <x:v>0</x:v>
      </x:c>
      <x:c r="J411" s="45" t="n">
        <x:v>0</x:v>
      </x:c>
      <x:c r="K411" s="38" t="str">
        <x:f>IF(OR(I411="",J411=""),"",I411*J411)</x:f>
      </x:c>
      <x:c r="L411" s="44"/>
      <x:c r="M411" s="34"/>
      <x:c r="N411" s="44"/>
      <x:c r="O411" s="44"/>
      <x:c r="P411" s="46" t="str">
        <x:f>IF(A411="","",IF(O411&lt;&gt;"",O411-A411,TODAY()-A411))</x:f>
      </x:c>
      <x:c r="Q411" s="47"/>
    </x:row>
    <x:row r="412">
      <x:c r="A412" s="44"/>
      <x:c r="B412" s="34"/>
      <x:c r="C412" s="34"/>
      <x:c r="D412" s="34"/>
      <x:c r="E412" s="34"/>
      <x:c r="F412" s="34"/>
      <x:c r="G412" s="34"/>
      <x:c r="H412" s="34"/>
      <x:c r="I412" s="38" t="n">
        <x:v>0</x:v>
      </x:c>
      <x:c r="J412" s="45" t="n">
        <x:v>0</x:v>
      </x:c>
      <x:c r="K412" s="38" t="str">
        <x:f>IF(OR(I412="",J412=""),"",I412*J412)</x:f>
      </x:c>
      <x:c r="L412" s="44"/>
      <x:c r="M412" s="34"/>
      <x:c r="N412" s="44"/>
      <x:c r="O412" s="44"/>
      <x:c r="P412" s="46" t="str">
        <x:f>IF(A412="","",IF(O412&lt;&gt;"",O412-A412,TODAY()-A412))</x:f>
      </x:c>
      <x:c r="Q412" s="47"/>
    </x:row>
    <x:row r="413">
      <x:c r="A413" s="44"/>
      <x:c r="B413" s="34"/>
      <x:c r="C413" s="34"/>
      <x:c r="D413" s="34"/>
      <x:c r="E413" s="34"/>
      <x:c r="F413" s="34"/>
      <x:c r="G413" s="34"/>
      <x:c r="H413" s="34"/>
      <x:c r="I413" s="38" t="n">
        <x:v>0</x:v>
      </x:c>
      <x:c r="J413" s="45" t="n">
        <x:v>0</x:v>
      </x:c>
      <x:c r="K413" s="38" t="str">
        <x:f>IF(OR(I413="",J413=""),"",I413*J413)</x:f>
      </x:c>
      <x:c r="L413" s="44"/>
      <x:c r="M413" s="34"/>
      <x:c r="N413" s="44"/>
      <x:c r="O413" s="44"/>
      <x:c r="P413" s="46" t="str">
        <x:f>IF(A413="","",IF(O413&lt;&gt;"",O413-A413,TODAY()-A413))</x:f>
      </x:c>
      <x:c r="Q413" s="47"/>
    </x:row>
    <x:row r="414">
      <x:c r="A414" s="44"/>
      <x:c r="B414" s="34"/>
      <x:c r="C414" s="34"/>
      <x:c r="D414" s="34"/>
      <x:c r="E414" s="34"/>
      <x:c r="F414" s="34"/>
      <x:c r="G414" s="34"/>
      <x:c r="H414" s="34"/>
      <x:c r="I414" s="38" t="n">
        <x:v>0</x:v>
      </x:c>
      <x:c r="J414" s="45" t="n">
        <x:v>0</x:v>
      </x:c>
      <x:c r="K414" s="38" t="str">
        <x:f>IF(OR(I414="",J414=""),"",I414*J414)</x:f>
      </x:c>
      <x:c r="L414" s="44"/>
      <x:c r="M414" s="34"/>
      <x:c r="N414" s="44"/>
      <x:c r="O414" s="44"/>
      <x:c r="P414" s="46" t="str">
        <x:f>IF(A414="","",IF(O414&lt;&gt;"",O414-A414,TODAY()-A414))</x:f>
      </x:c>
      <x:c r="Q414" s="47"/>
    </x:row>
    <x:row r="415">
      <x:c r="A415" s="44"/>
      <x:c r="B415" s="34"/>
      <x:c r="C415" s="34"/>
      <x:c r="D415" s="34"/>
      <x:c r="E415" s="34"/>
      <x:c r="F415" s="34"/>
      <x:c r="G415" s="34"/>
      <x:c r="H415" s="34"/>
      <x:c r="I415" s="38" t="n">
        <x:v>0</x:v>
      </x:c>
      <x:c r="J415" s="45" t="n">
        <x:v>0</x:v>
      </x:c>
      <x:c r="K415" s="38" t="str">
        <x:f>IF(OR(I415="",J415=""),"",I415*J415)</x:f>
      </x:c>
      <x:c r="L415" s="44"/>
      <x:c r="M415" s="34"/>
      <x:c r="N415" s="44"/>
      <x:c r="O415" s="44"/>
      <x:c r="P415" s="46" t="str">
        <x:f>IF(A415="","",IF(O415&lt;&gt;"",O415-A415,TODAY()-A415))</x:f>
      </x:c>
      <x:c r="Q415" s="47"/>
    </x:row>
    <x:row r="416">
      <x:c r="A416" s="44"/>
      <x:c r="B416" s="34"/>
      <x:c r="C416" s="34"/>
      <x:c r="D416" s="34"/>
      <x:c r="E416" s="34"/>
      <x:c r="F416" s="34"/>
      <x:c r="G416" s="34"/>
      <x:c r="H416" s="34"/>
      <x:c r="I416" s="38" t="n">
        <x:v>0</x:v>
      </x:c>
      <x:c r="J416" s="45" t="n">
        <x:v>0</x:v>
      </x:c>
      <x:c r="K416" s="38" t="str">
        <x:f>IF(OR(I416="",J416=""),"",I416*J416)</x:f>
      </x:c>
      <x:c r="L416" s="44"/>
      <x:c r="M416" s="34"/>
      <x:c r="N416" s="44"/>
      <x:c r="O416" s="44"/>
      <x:c r="P416" s="46" t="str">
        <x:f>IF(A416="","",IF(O416&lt;&gt;"",O416-A416,TODAY()-A416))</x:f>
      </x:c>
      <x:c r="Q416" s="47"/>
    </x:row>
    <x:row r="417">
      <x:c r="A417" s="44"/>
      <x:c r="B417" s="34"/>
      <x:c r="C417" s="34"/>
      <x:c r="D417" s="34"/>
      <x:c r="E417" s="34"/>
      <x:c r="F417" s="34"/>
      <x:c r="G417" s="34"/>
      <x:c r="H417" s="34"/>
      <x:c r="I417" s="38" t="n">
        <x:v>0</x:v>
      </x:c>
      <x:c r="J417" s="45" t="n">
        <x:v>0</x:v>
      </x:c>
      <x:c r="K417" s="38" t="str">
        <x:f>IF(OR(I417="",J417=""),"",I417*J417)</x:f>
      </x:c>
      <x:c r="L417" s="44"/>
      <x:c r="M417" s="34"/>
      <x:c r="N417" s="44"/>
      <x:c r="O417" s="44"/>
      <x:c r="P417" s="46" t="str">
        <x:f>IF(A417="","",IF(O417&lt;&gt;"",O417-A417,TODAY()-A417))</x:f>
      </x:c>
      <x:c r="Q417" s="47"/>
    </x:row>
    <x:row r="418">
      <x:c r="A418" s="44"/>
      <x:c r="B418" s="34"/>
      <x:c r="C418" s="34"/>
      <x:c r="D418" s="34"/>
      <x:c r="E418" s="34"/>
      <x:c r="F418" s="34"/>
      <x:c r="G418" s="34"/>
      <x:c r="H418" s="34"/>
      <x:c r="I418" s="38" t="n">
        <x:v>0</x:v>
      </x:c>
      <x:c r="J418" s="45" t="n">
        <x:v>0</x:v>
      </x:c>
      <x:c r="K418" s="38" t="str">
        <x:f>IF(OR(I418="",J418=""),"",I418*J418)</x:f>
      </x:c>
      <x:c r="L418" s="44"/>
      <x:c r="M418" s="34"/>
      <x:c r="N418" s="44"/>
      <x:c r="O418" s="44"/>
      <x:c r="P418" s="46" t="str">
        <x:f>IF(A418="","",IF(O418&lt;&gt;"",O418-A418,TODAY()-A418))</x:f>
      </x:c>
      <x:c r="Q418" s="47"/>
    </x:row>
    <x:row r="419">
      <x:c r="A419" s="44"/>
      <x:c r="B419" s="34"/>
      <x:c r="C419" s="34"/>
      <x:c r="D419" s="34"/>
      <x:c r="E419" s="34"/>
      <x:c r="F419" s="34"/>
      <x:c r="G419" s="34"/>
      <x:c r="H419" s="34"/>
      <x:c r="I419" s="38" t="n">
        <x:v>0</x:v>
      </x:c>
      <x:c r="J419" s="45" t="n">
        <x:v>0</x:v>
      </x:c>
      <x:c r="K419" s="38" t="str">
        <x:f>IF(OR(I419="",J419=""),"",I419*J419)</x:f>
      </x:c>
      <x:c r="L419" s="44"/>
      <x:c r="M419" s="34"/>
      <x:c r="N419" s="44"/>
      <x:c r="O419" s="44"/>
      <x:c r="P419" s="46" t="str">
        <x:f>IF(A419="","",IF(O419&lt;&gt;"",O419-A419,TODAY()-A419))</x:f>
      </x:c>
      <x:c r="Q419" s="47"/>
    </x:row>
    <x:row r="420">
      <x:c r="A420" s="44"/>
      <x:c r="B420" s="34"/>
      <x:c r="C420" s="34"/>
      <x:c r="D420" s="34"/>
      <x:c r="E420" s="34"/>
      <x:c r="F420" s="34"/>
      <x:c r="G420" s="34"/>
      <x:c r="H420" s="34"/>
      <x:c r="I420" s="38" t="n">
        <x:v>0</x:v>
      </x:c>
      <x:c r="J420" s="45" t="n">
        <x:v>0</x:v>
      </x:c>
      <x:c r="K420" s="38" t="str">
        <x:f>IF(OR(I420="",J420=""),"",I420*J420)</x:f>
      </x:c>
      <x:c r="L420" s="44"/>
      <x:c r="M420" s="34"/>
      <x:c r="N420" s="44"/>
      <x:c r="O420" s="44"/>
      <x:c r="P420" s="46" t="str">
        <x:f>IF(A420="","",IF(O420&lt;&gt;"",O420-A420,TODAY()-A420))</x:f>
      </x:c>
      <x:c r="Q420" s="47"/>
    </x:row>
    <x:row r="421">
      <x:c r="A421" s="44"/>
      <x:c r="B421" s="34"/>
      <x:c r="C421" s="34"/>
      <x:c r="D421" s="34"/>
      <x:c r="E421" s="34"/>
      <x:c r="F421" s="34"/>
      <x:c r="G421" s="34"/>
      <x:c r="H421" s="34"/>
      <x:c r="I421" s="38" t="n">
        <x:v>0</x:v>
      </x:c>
      <x:c r="J421" s="45" t="n">
        <x:v>0</x:v>
      </x:c>
      <x:c r="K421" s="38" t="str">
        <x:f>IF(OR(I421="",J421=""),"",I421*J421)</x:f>
      </x:c>
      <x:c r="L421" s="44"/>
      <x:c r="M421" s="34"/>
      <x:c r="N421" s="44"/>
      <x:c r="O421" s="44"/>
      <x:c r="P421" s="46" t="str">
        <x:f>IF(A421="","",IF(O421&lt;&gt;"",O421-A421,TODAY()-A421))</x:f>
      </x:c>
      <x:c r="Q421" s="47"/>
    </x:row>
    <x:row r="422">
      <x:c r="A422" s="44"/>
      <x:c r="B422" s="34"/>
      <x:c r="C422" s="34"/>
      <x:c r="D422" s="34"/>
      <x:c r="E422" s="34"/>
      <x:c r="F422" s="34"/>
      <x:c r="G422" s="34"/>
      <x:c r="H422" s="34"/>
      <x:c r="I422" s="38" t="n">
        <x:v>0</x:v>
      </x:c>
      <x:c r="J422" s="45" t="n">
        <x:v>0</x:v>
      </x:c>
      <x:c r="K422" s="38" t="str">
        <x:f>IF(OR(I422="",J422=""),"",I422*J422)</x:f>
      </x:c>
      <x:c r="L422" s="44"/>
      <x:c r="M422" s="34"/>
      <x:c r="N422" s="44"/>
      <x:c r="O422" s="44"/>
      <x:c r="P422" s="46" t="str">
        <x:f>IF(A422="","",IF(O422&lt;&gt;"",O422-A422,TODAY()-A422))</x:f>
      </x:c>
      <x:c r="Q422" s="47"/>
    </x:row>
    <x:row r="423">
      <x:c r="A423" s="44"/>
      <x:c r="B423" s="34"/>
      <x:c r="C423" s="34"/>
      <x:c r="D423" s="34"/>
      <x:c r="E423" s="34"/>
      <x:c r="F423" s="34"/>
      <x:c r="G423" s="34"/>
      <x:c r="H423" s="34"/>
      <x:c r="I423" s="38" t="n">
        <x:v>0</x:v>
      </x:c>
      <x:c r="J423" s="45" t="n">
        <x:v>0</x:v>
      </x:c>
      <x:c r="K423" s="38" t="str">
        <x:f>IF(OR(I423="",J423=""),"",I423*J423)</x:f>
      </x:c>
      <x:c r="L423" s="44"/>
      <x:c r="M423" s="34"/>
      <x:c r="N423" s="44"/>
      <x:c r="O423" s="44"/>
      <x:c r="P423" s="46" t="str">
        <x:f>IF(A423="","",IF(O423&lt;&gt;"",O423-A423,TODAY()-A423))</x:f>
      </x:c>
      <x:c r="Q423" s="47"/>
    </x:row>
    <x:row r="424">
      <x:c r="A424" s="44"/>
      <x:c r="B424" s="34"/>
      <x:c r="C424" s="34"/>
      <x:c r="D424" s="34"/>
      <x:c r="E424" s="34"/>
      <x:c r="F424" s="34"/>
      <x:c r="G424" s="34"/>
      <x:c r="H424" s="34"/>
      <x:c r="I424" s="38" t="n">
        <x:v>0</x:v>
      </x:c>
      <x:c r="J424" s="45" t="n">
        <x:v>0</x:v>
      </x:c>
      <x:c r="K424" s="38" t="str">
        <x:f>IF(OR(I424="",J424=""),"",I424*J424)</x:f>
      </x:c>
      <x:c r="L424" s="44"/>
      <x:c r="M424" s="34"/>
      <x:c r="N424" s="44"/>
      <x:c r="O424" s="44"/>
      <x:c r="P424" s="46" t="str">
        <x:f>IF(A424="","",IF(O424&lt;&gt;"",O424-A424,TODAY()-A424))</x:f>
      </x:c>
      <x:c r="Q424" s="47"/>
    </x:row>
    <x:row r="425">
      <x:c r="A425" s="44"/>
      <x:c r="B425" s="34"/>
      <x:c r="C425" s="34"/>
      <x:c r="D425" s="34"/>
      <x:c r="E425" s="34"/>
      <x:c r="F425" s="34"/>
      <x:c r="G425" s="34"/>
      <x:c r="H425" s="34"/>
      <x:c r="I425" s="38" t="n">
        <x:v>0</x:v>
      </x:c>
      <x:c r="J425" s="45" t="n">
        <x:v>0</x:v>
      </x:c>
      <x:c r="K425" s="38" t="str">
        <x:f>IF(OR(I425="",J425=""),"",I425*J425)</x:f>
      </x:c>
      <x:c r="L425" s="44"/>
      <x:c r="M425" s="34"/>
      <x:c r="N425" s="44"/>
      <x:c r="O425" s="44"/>
      <x:c r="P425" s="46" t="str">
        <x:f>IF(A425="","",IF(O425&lt;&gt;"",O425-A425,TODAY()-A425))</x:f>
      </x:c>
      <x:c r="Q425" s="47"/>
    </x:row>
    <x:row r="426">
      <x:c r="A426" s="44"/>
      <x:c r="B426" s="34"/>
      <x:c r="C426" s="34"/>
      <x:c r="D426" s="34"/>
      <x:c r="E426" s="34"/>
      <x:c r="F426" s="34"/>
      <x:c r="G426" s="34"/>
      <x:c r="H426" s="34"/>
      <x:c r="I426" s="38" t="n">
        <x:v>0</x:v>
      </x:c>
      <x:c r="J426" s="45" t="n">
        <x:v>0</x:v>
      </x:c>
      <x:c r="K426" s="38" t="str">
        <x:f>IF(OR(I426="",J426=""),"",I426*J426)</x:f>
      </x:c>
      <x:c r="L426" s="44"/>
      <x:c r="M426" s="34"/>
      <x:c r="N426" s="44"/>
      <x:c r="O426" s="44"/>
      <x:c r="P426" s="46" t="str">
        <x:f>IF(A426="","",IF(O426&lt;&gt;"",O426-A426,TODAY()-A426))</x:f>
      </x:c>
      <x:c r="Q426" s="47"/>
    </x:row>
    <x:row r="427">
      <x:c r="A427" s="44"/>
      <x:c r="B427" s="34"/>
      <x:c r="C427" s="34"/>
      <x:c r="D427" s="34"/>
      <x:c r="E427" s="34"/>
      <x:c r="F427" s="34"/>
      <x:c r="G427" s="34"/>
      <x:c r="H427" s="34"/>
      <x:c r="I427" s="38" t="n">
        <x:v>0</x:v>
      </x:c>
      <x:c r="J427" s="45" t="n">
        <x:v>0</x:v>
      </x:c>
      <x:c r="K427" s="38" t="str">
        <x:f>IF(OR(I427="",J427=""),"",I427*J427)</x:f>
      </x:c>
      <x:c r="L427" s="44"/>
      <x:c r="M427" s="34"/>
      <x:c r="N427" s="44"/>
      <x:c r="O427" s="44"/>
      <x:c r="P427" s="46" t="str">
        <x:f>IF(A427="","",IF(O427&lt;&gt;"",O427-A427,TODAY()-A427))</x:f>
      </x:c>
      <x:c r="Q427" s="47"/>
    </x:row>
    <x:row r="428">
      <x:c r="A428" s="44"/>
      <x:c r="B428" s="34"/>
      <x:c r="C428" s="34"/>
      <x:c r="D428" s="34"/>
      <x:c r="E428" s="34"/>
      <x:c r="F428" s="34"/>
      <x:c r="G428" s="34"/>
      <x:c r="H428" s="34"/>
      <x:c r="I428" s="38" t="n">
        <x:v>0</x:v>
      </x:c>
      <x:c r="J428" s="45" t="n">
        <x:v>0</x:v>
      </x:c>
      <x:c r="K428" s="38" t="str">
        <x:f>IF(OR(I428="",J428=""),"",I428*J428)</x:f>
      </x:c>
      <x:c r="L428" s="44"/>
      <x:c r="M428" s="34"/>
      <x:c r="N428" s="44"/>
      <x:c r="O428" s="44"/>
      <x:c r="P428" s="46" t="str">
        <x:f>IF(A428="","",IF(O428&lt;&gt;"",O428-A428,TODAY()-A428))</x:f>
      </x:c>
      <x:c r="Q428" s="47"/>
    </x:row>
    <x:row r="429">
      <x:c r="A429" s="44"/>
      <x:c r="B429" s="34"/>
      <x:c r="C429" s="34"/>
      <x:c r="D429" s="34"/>
      <x:c r="E429" s="34"/>
      <x:c r="F429" s="34"/>
      <x:c r="G429" s="34"/>
      <x:c r="H429" s="34"/>
      <x:c r="I429" s="38" t="n">
        <x:v>0</x:v>
      </x:c>
      <x:c r="J429" s="45" t="n">
        <x:v>0</x:v>
      </x:c>
      <x:c r="K429" s="38" t="str">
        <x:f>IF(OR(I429="",J429=""),"",I429*J429)</x:f>
      </x:c>
      <x:c r="L429" s="44"/>
      <x:c r="M429" s="34"/>
      <x:c r="N429" s="44"/>
      <x:c r="O429" s="44"/>
      <x:c r="P429" s="46" t="str">
        <x:f>IF(A429="","",IF(O429&lt;&gt;"",O429-A429,TODAY()-A429))</x:f>
      </x:c>
      <x:c r="Q429" s="47"/>
    </x:row>
    <x:row r="430">
      <x:c r="A430" s="44"/>
      <x:c r="B430" s="34"/>
      <x:c r="C430" s="34"/>
      <x:c r="D430" s="34"/>
      <x:c r="E430" s="34"/>
      <x:c r="F430" s="34"/>
      <x:c r="G430" s="34"/>
      <x:c r="H430" s="34"/>
      <x:c r="I430" s="38" t="n">
        <x:v>0</x:v>
      </x:c>
      <x:c r="J430" s="45" t="n">
        <x:v>0</x:v>
      </x:c>
      <x:c r="K430" s="38" t="str">
        <x:f>IF(OR(I430="",J430=""),"",I430*J430)</x:f>
      </x:c>
      <x:c r="L430" s="44"/>
      <x:c r="M430" s="34"/>
      <x:c r="N430" s="44"/>
      <x:c r="O430" s="44"/>
      <x:c r="P430" s="46" t="str">
        <x:f>IF(A430="","",IF(O430&lt;&gt;"",O430-A430,TODAY()-A430))</x:f>
      </x:c>
      <x:c r="Q430" s="47"/>
    </x:row>
    <x:row r="431">
      <x:c r="A431" s="44"/>
      <x:c r="B431" s="34"/>
      <x:c r="C431" s="34"/>
      <x:c r="D431" s="34"/>
      <x:c r="E431" s="34"/>
      <x:c r="F431" s="34"/>
      <x:c r="G431" s="34"/>
      <x:c r="H431" s="34"/>
      <x:c r="I431" s="38" t="n">
        <x:v>0</x:v>
      </x:c>
      <x:c r="J431" s="45" t="n">
        <x:v>0</x:v>
      </x:c>
      <x:c r="K431" s="38" t="str">
        <x:f>IF(OR(I431="",J431=""),"",I431*J431)</x:f>
      </x:c>
      <x:c r="L431" s="44"/>
      <x:c r="M431" s="34"/>
      <x:c r="N431" s="44"/>
      <x:c r="O431" s="44"/>
      <x:c r="P431" s="46" t="str">
        <x:f>IF(A431="","",IF(O431&lt;&gt;"",O431-A431,TODAY()-A431))</x:f>
      </x:c>
      <x:c r="Q431" s="47"/>
    </x:row>
    <x:row r="432">
      <x:c r="A432" s="44"/>
      <x:c r="B432" s="34"/>
      <x:c r="C432" s="34"/>
      <x:c r="D432" s="34"/>
      <x:c r="E432" s="34"/>
      <x:c r="F432" s="34"/>
      <x:c r="G432" s="34"/>
      <x:c r="H432" s="34"/>
      <x:c r="I432" s="38" t="n">
        <x:v>0</x:v>
      </x:c>
      <x:c r="J432" s="45" t="n">
        <x:v>0</x:v>
      </x:c>
      <x:c r="K432" s="38" t="str">
        <x:f>IF(OR(I432="",J432=""),"",I432*J432)</x:f>
      </x:c>
      <x:c r="L432" s="44"/>
      <x:c r="M432" s="34"/>
      <x:c r="N432" s="44"/>
      <x:c r="O432" s="44"/>
      <x:c r="P432" s="46" t="str">
        <x:f>IF(A432="","",IF(O432&lt;&gt;"",O432-A432,TODAY()-A432))</x:f>
      </x:c>
      <x:c r="Q432" s="47"/>
    </x:row>
    <x:row r="433">
      <x:c r="A433" s="44"/>
      <x:c r="B433" s="34"/>
      <x:c r="C433" s="34"/>
      <x:c r="D433" s="34"/>
      <x:c r="E433" s="34"/>
      <x:c r="F433" s="34"/>
      <x:c r="G433" s="34"/>
      <x:c r="H433" s="34"/>
      <x:c r="I433" s="38" t="n">
        <x:v>0</x:v>
      </x:c>
      <x:c r="J433" s="45" t="n">
        <x:v>0</x:v>
      </x:c>
      <x:c r="K433" s="38" t="str">
        <x:f>IF(OR(I433="",J433=""),"",I433*J433)</x:f>
      </x:c>
      <x:c r="L433" s="44"/>
      <x:c r="M433" s="34"/>
      <x:c r="N433" s="44"/>
      <x:c r="O433" s="44"/>
      <x:c r="P433" s="46" t="str">
        <x:f>IF(A433="","",IF(O433&lt;&gt;"",O433-A433,TODAY()-A433))</x:f>
      </x:c>
      <x:c r="Q433" s="47"/>
    </x:row>
    <x:row r="434">
      <x:c r="A434" s="44"/>
      <x:c r="B434" s="34"/>
      <x:c r="C434" s="34"/>
      <x:c r="D434" s="34"/>
      <x:c r="E434" s="34"/>
      <x:c r="F434" s="34"/>
      <x:c r="G434" s="34"/>
      <x:c r="H434" s="34"/>
      <x:c r="I434" s="38" t="n">
        <x:v>0</x:v>
      </x:c>
      <x:c r="J434" s="45" t="n">
        <x:v>0</x:v>
      </x:c>
      <x:c r="K434" s="38" t="str">
        <x:f>IF(OR(I434="",J434=""),"",I434*J434)</x:f>
      </x:c>
      <x:c r="L434" s="44"/>
      <x:c r="M434" s="34"/>
      <x:c r="N434" s="44"/>
      <x:c r="O434" s="44"/>
      <x:c r="P434" s="46" t="str">
        <x:f>IF(A434="","",IF(O434&lt;&gt;"",O434-A434,TODAY()-A434))</x:f>
      </x:c>
      <x:c r="Q434" s="47"/>
    </x:row>
    <x:row r="435">
      <x:c r="A435" s="44"/>
      <x:c r="B435" s="34"/>
      <x:c r="C435" s="34"/>
      <x:c r="D435" s="34"/>
      <x:c r="E435" s="34"/>
      <x:c r="F435" s="34"/>
      <x:c r="G435" s="34"/>
      <x:c r="H435" s="34"/>
      <x:c r="I435" s="38" t="n">
        <x:v>0</x:v>
      </x:c>
      <x:c r="J435" s="45" t="n">
        <x:v>0</x:v>
      </x:c>
      <x:c r="K435" s="38" t="str">
        <x:f>IF(OR(I435="",J435=""),"",I435*J435)</x:f>
      </x:c>
      <x:c r="L435" s="44"/>
      <x:c r="M435" s="34"/>
      <x:c r="N435" s="44"/>
      <x:c r="O435" s="44"/>
      <x:c r="P435" s="46" t="str">
        <x:f>IF(A435="","",IF(O435&lt;&gt;"",O435-A435,TODAY()-A435))</x:f>
      </x:c>
      <x:c r="Q435" s="47"/>
    </x:row>
    <x:row r="436">
      <x:c r="A436" s="44"/>
      <x:c r="B436" s="34"/>
      <x:c r="C436" s="34"/>
      <x:c r="D436" s="34"/>
      <x:c r="E436" s="34"/>
      <x:c r="F436" s="34"/>
      <x:c r="G436" s="34"/>
      <x:c r="H436" s="34"/>
      <x:c r="I436" s="38" t="n">
        <x:v>0</x:v>
      </x:c>
      <x:c r="J436" s="45" t="n">
        <x:v>0</x:v>
      </x:c>
      <x:c r="K436" s="38" t="str">
        <x:f>IF(OR(I436="",J436=""),"",I436*J436)</x:f>
      </x:c>
      <x:c r="L436" s="44"/>
      <x:c r="M436" s="34"/>
      <x:c r="N436" s="44"/>
      <x:c r="O436" s="44"/>
      <x:c r="P436" s="46" t="str">
        <x:f>IF(A436="","",IF(O436&lt;&gt;"",O436-A436,TODAY()-A436))</x:f>
      </x:c>
      <x:c r="Q436" s="47"/>
    </x:row>
    <x:row r="437">
      <x:c r="A437" s="44"/>
      <x:c r="B437" s="34"/>
      <x:c r="C437" s="34"/>
      <x:c r="D437" s="34"/>
      <x:c r="E437" s="34"/>
      <x:c r="F437" s="34"/>
      <x:c r="G437" s="34"/>
      <x:c r="H437" s="34"/>
      <x:c r="I437" s="38" t="n">
        <x:v>0</x:v>
      </x:c>
      <x:c r="J437" s="45" t="n">
        <x:v>0</x:v>
      </x:c>
      <x:c r="K437" s="38" t="str">
        <x:f>IF(OR(I437="",J437=""),"",I437*J437)</x:f>
      </x:c>
      <x:c r="L437" s="44"/>
      <x:c r="M437" s="34"/>
      <x:c r="N437" s="44"/>
      <x:c r="O437" s="44"/>
      <x:c r="P437" s="46" t="str">
        <x:f>IF(A437="","",IF(O437&lt;&gt;"",O437-A437,TODAY()-A437))</x:f>
      </x:c>
      <x:c r="Q437" s="47"/>
    </x:row>
    <x:row r="438">
      <x:c r="A438" s="44"/>
      <x:c r="B438" s="34"/>
      <x:c r="C438" s="34"/>
      <x:c r="D438" s="34"/>
      <x:c r="E438" s="34"/>
      <x:c r="F438" s="34"/>
      <x:c r="G438" s="34"/>
      <x:c r="H438" s="34"/>
      <x:c r="I438" s="38" t="n">
        <x:v>0</x:v>
      </x:c>
      <x:c r="J438" s="45" t="n">
        <x:v>0</x:v>
      </x:c>
      <x:c r="K438" s="38" t="str">
        <x:f>IF(OR(I438="",J438=""),"",I438*J438)</x:f>
      </x:c>
      <x:c r="L438" s="44"/>
      <x:c r="M438" s="34"/>
      <x:c r="N438" s="44"/>
      <x:c r="O438" s="44"/>
      <x:c r="P438" s="46" t="str">
        <x:f>IF(A438="","",IF(O438&lt;&gt;"",O438-A438,TODAY()-A438))</x:f>
      </x:c>
      <x:c r="Q438" s="47"/>
    </x:row>
    <x:row r="439">
      <x:c r="A439" s="44"/>
      <x:c r="B439" s="34"/>
      <x:c r="C439" s="34"/>
      <x:c r="D439" s="34"/>
      <x:c r="E439" s="34"/>
      <x:c r="F439" s="34"/>
      <x:c r="G439" s="34"/>
      <x:c r="H439" s="34"/>
      <x:c r="I439" s="38" t="n">
        <x:v>0</x:v>
      </x:c>
      <x:c r="J439" s="45" t="n">
        <x:v>0</x:v>
      </x:c>
      <x:c r="K439" s="38" t="str">
        <x:f>IF(OR(I439="",J439=""),"",I439*J439)</x:f>
      </x:c>
      <x:c r="L439" s="44"/>
      <x:c r="M439" s="34"/>
      <x:c r="N439" s="44"/>
      <x:c r="O439" s="44"/>
      <x:c r="P439" s="46" t="str">
        <x:f>IF(A439="","",IF(O439&lt;&gt;"",O439-A439,TODAY()-A439))</x:f>
      </x:c>
      <x:c r="Q439" s="47"/>
    </x:row>
    <x:row r="440">
      <x:c r="A440" s="44"/>
      <x:c r="B440" s="34"/>
      <x:c r="C440" s="34"/>
      <x:c r="D440" s="34"/>
      <x:c r="E440" s="34"/>
      <x:c r="F440" s="34"/>
      <x:c r="G440" s="34"/>
      <x:c r="H440" s="34"/>
      <x:c r="I440" s="38" t="n">
        <x:v>0</x:v>
      </x:c>
      <x:c r="J440" s="45" t="n">
        <x:v>0</x:v>
      </x:c>
      <x:c r="K440" s="38" t="str">
        <x:f>IF(OR(I440="",J440=""),"",I440*J440)</x:f>
      </x:c>
      <x:c r="L440" s="44"/>
      <x:c r="M440" s="34"/>
      <x:c r="N440" s="44"/>
      <x:c r="O440" s="44"/>
      <x:c r="P440" s="46" t="str">
        <x:f>IF(A440="","",IF(O440&lt;&gt;"",O440-A440,TODAY()-A440))</x:f>
      </x:c>
      <x:c r="Q440" s="47"/>
    </x:row>
    <x:row r="441">
      <x:c r="A441" s="44"/>
      <x:c r="B441" s="34"/>
      <x:c r="C441" s="34"/>
      <x:c r="D441" s="34"/>
      <x:c r="E441" s="34"/>
      <x:c r="F441" s="34"/>
      <x:c r="G441" s="34"/>
      <x:c r="H441" s="34"/>
      <x:c r="I441" s="38" t="n">
        <x:v>0</x:v>
      </x:c>
      <x:c r="J441" s="45" t="n">
        <x:v>0</x:v>
      </x:c>
      <x:c r="K441" s="38" t="str">
        <x:f>IF(OR(I441="",J441=""),"",I441*J441)</x:f>
      </x:c>
      <x:c r="L441" s="44"/>
      <x:c r="M441" s="34"/>
      <x:c r="N441" s="44"/>
      <x:c r="O441" s="44"/>
      <x:c r="P441" s="46" t="str">
        <x:f>IF(A441="","",IF(O441&lt;&gt;"",O441-A441,TODAY()-A441))</x:f>
      </x:c>
      <x:c r="Q441" s="47"/>
    </x:row>
    <x:row r="442">
      <x:c r="A442" s="44"/>
      <x:c r="B442" s="34"/>
      <x:c r="C442" s="34"/>
      <x:c r="D442" s="34"/>
      <x:c r="E442" s="34"/>
      <x:c r="F442" s="34"/>
      <x:c r="G442" s="34"/>
      <x:c r="H442" s="34"/>
      <x:c r="I442" s="38" t="n">
        <x:v>0</x:v>
      </x:c>
      <x:c r="J442" s="45" t="n">
        <x:v>0</x:v>
      </x:c>
      <x:c r="K442" s="38" t="str">
        <x:f>IF(OR(I442="",J442=""),"",I442*J442)</x:f>
      </x:c>
      <x:c r="L442" s="44"/>
      <x:c r="M442" s="34"/>
      <x:c r="N442" s="44"/>
      <x:c r="O442" s="44"/>
      <x:c r="P442" s="46" t="str">
        <x:f>IF(A442="","",IF(O442&lt;&gt;"",O442-A442,TODAY()-A442))</x:f>
      </x:c>
      <x:c r="Q442" s="47"/>
    </x:row>
    <x:row r="443">
      <x:c r="A443" s="44"/>
      <x:c r="B443" s="34"/>
      <x:c r="C443" s="34"/>
      <x:c r="D443" s="34"/>
      <x:c r="E443" s="34"/>
      <x:c r="F443" s="34"/>
      <x:c r="G443" s="34"/>
      <x:c r="H443" s="34"/>
      <x:c r="I443" s="38" t="n">
        <x:v>0</x:v>
      </x:c>
      <x:c r="J443" s="45" t="n">
        <x:v>0</x:v>
      </x:c>
      <x:c r="K443" s="38" t="str">
        <x:f>IF(OR(I443="",J443=""),"",I443*J443)</x:f>
      </x:c>
      <x:c r="L443" s="44"/>
      <x:c r="M443" s="34"/>
      <x:c r="N443" s="44"/>
      <x:c r="O443" s="44"/>
      <x:c r="P443" s="46" t="str">
        <x:f>IF(A443="","",IF(O443&lt;&gt;"",O443-A443,TODAY()-A443))</x:f>
      </x:c>
      <x:c r="Q443" s="47"/>
    </x:row>
    <x:row r="444">
      <x:c r="A444" s="44"/>
      <x:c r="B444" s="34"/>
      <x:c r="C444" s="34"/>
      <x:c r="D444" s="34"/>
      <x:c r="E444" s="34"/>
      <x:c r="F444" s="34"/>
      <x:c r="G444" s="34"/>
      <x:c r="H444" s="34"/>
      <x:c r="I444" s="38" t="n">
        <x:v>0</x:v>
      </x:c>
      <x:c r="J444" s="45" t="n">
        <x:v>0</x:v>
      </x:c>
      <x:c r="K444" s="38" t="str">
        <x:f>IF(OR(I444="",J444=""),"",I444*J444)</x:f>
      </x:c>
      <x:c r="L444" s="44"/>
      <x:c r="M444" s="34"/>
      <x:c r="N444" s="44"/>
      <x:c r="O444" s="44"/>
      <x:c r="P444" s="46" t="str">
        <x:f>IF(A444="","",IF(O444&lt;&gt;"",O444-A444,TODAY()-A444))</x:f>
      </x:c>
      <x:c r="Q444" s="47"/>
    </x:row>
    <x:row r="445">
      <x:c r="A445" s="44"/>
      <x:c r="B445" s="34"/>
      <x:c r="C445" s="34"/>
      <x:c r="D445" s="34"/>
      <x:c r="E445" s="34"/>
      <x:c r="F445" s="34"/>
      <x:c r="G445" s="34"/>
      <x:c r="H445" s="34"/>
      <x:c r="I445" s="38" t="n">
        <x:v>0</x:v>
      </x:c>
      <x:c r="J445" s="45" t="n">
        <x:v>0</x:v>
      </x:c>
      <x:c r="K445" s="38" t="str">
        <x:f>IF(OR(I445="",J445=""),"",I445*J445)</x:f>
      </x:c>
      <x:c r="L445" s="44"/>
      <x:c r="M445" s="34"/>
      <x:c r="N445" s="44"/>
      <x:c r="O445" s="44"/>
      <x:c r="P445" s="46" t="str">
        <x:f>IF(A445="","",IF(O445&lt;&gt;"",O445-A445,TODAY()-A445))</x:f>
      </x:c>
      <x:c r="Q445" s="47"/>
    </x:row>
    <x:row r="446">
      <x:c r="A446" s="44"/>
      <x:c r="B446" s="34"/>
      <x:c r="C446" s="34"/>
      <x:c r="D446" s="34"/>
      <x:c r="E446" s="34"/>
      <x:c r="F446" s="34"/>
      <x:c r="G446" s="34"/>
      <x:c r="H446" s="34"/>
      <x:c r="I446" s="38" t="n">
        <x:v>0</x:v>
      </x:c>
      <x:c r="J446" s="45" t="n">
        <x:v>0</x:v>
      </x:c>
      <x:c r="K446" s="38" t="str">
        <x:f>IF(OR(I446="",J446=""),"",I446*J446)</x:f>
      </x:c>
      <x:c r="L446" s="44"/>
      <x:c r="M446" s="34"/>
      <x:c r="N446" s="44"/>
      <x:c r="O446" s="44"/>
      <x:c r="P446" s="46" t="str">
        <x:f>IF(A446="","",IF(O446&lt;&gt;"",O446-A446,TODAY()-A446))</x:f>
      </x:c>
      <x:c r="Q446" s="47"/>
    </x:row>
    <x:row r="447">
      <x:c r="A447" s="44"/>
      <x:c r="B447" s="34"/>
      <x:c r="C447" s="34"/>
      <x:c r="D447" s="34"/>
      <x:c r="E447" s="34"/>
      <x:c r="F447" s="34"/>
      <x:c r="G447" s="34"/>
      <x:c r="H447" s="34"/>
      <x:c r="I447" s="38" t="n">
        <x:v>0</x:v>
      </x:c>
      <x:c r="J447" s="45" t="n">
        <x:v>0</x:v>
      </x:c>
      <x:c r="K447" s="38" t="str">
        <x:f>IF(OR(I447="",J447=""),"",I447*J447)</x:f>
      </x:c>
      <x:c r="L447" s="44"/>
      <x:c r="M447" s="34"/>
      <x:c r="N447" s="44"/>
      <x:c r="O447" s="44"/>
      <x:c r="P447" s="46" t="str">
        <x:f>IF(A447="","",IF(O447&lt;&gt;"",O447-A447,TODAY()-A447))</x:f>
      </x:c>
      <x:c r="Q447" s="47"/>
    </x:row>
    <x:row r="448">
      <x:c r="A448" s="44"/>
      <x:c r="B448" s="34"/>
      <x:c r="C448" s="34"/>
      <x:c r="D448" s="34"/>
      <x:c r="E448" s="34"/>
      <x:c r="F448" s="34"/>
      <x:c r="G448" s="34"/>
      <x:c r="H448" s="34"/>
      <x:c r="I448" s="38" t="n">
        <x:v>0</x:v>
      </x:c>
      <x:c r="J448" s="45" t="n">
        <x:v>0</x:v>
      </x:c>
      <x:c r="K448" s="38" t="str">
        <x:f>IF(OR(I448="",J448=""),"",I448*J448)</x:f>
      </x:c>
      <x:c r="L448" s="44"/>
      <x:c r="M448" s="34"/>
      <x:c r="N448" s="44"/>
      <x:c r="O448" s="44"/>
      <x:c r="P448" s="46" t="str">
        <x:f>IF(A448="","",IF(O448&lt;&gt;"",O448-A448,TODAY()-A448))</x:f>
      </x:c>
      <x:c r="Q448" s="47"/>
    </x:row>
    <x:row r="449">
      <x:c r="A449" s="44"/>
      <x:c r="B449" s="34"/>
      <x:c r="C449" s="34"/>
      <x:c r="D449" s="34"/>
      <x:c r="E449" s="34"/>
      <x:c r="F449" s="34"/>
      <x:c r="G449" s="34"/>
      <x:c r="H449" s="34"/>
      <x:c r="I449" s="38" t="n">
        <x:v>0</x:v>
      </x:c>
      <x:c r="J449" s="45" t="n">
        <x:v>0</x:v>
      </x:c>
      <x:c r="K449" s="38" t="str">
        <x:f>IF(OR(I449="",J449=""),"",I449*J449)</x:f>
      </x:c>
      <x:c r="L449" s="44"/>
      <x:c r="M449" s="34"/>
      <x:c r="N449" s="44"/>
      <x:c r="O449" s="44"/>
      <x:c r="P449" s="46" t="str">
        <x:f>IF(A449="","",IF(O449&lt;&gt;"",O449-A449,TODAY()-A449))</x:f>
      </x:c>
      <x:c r="Q449" s="47"/>
    </x:row>
    <x:row r="450">
      <x:c r="A450" s="44"/>
      <x:c r="B450" s="34"/>
      <x:c r="C450" s="34"/>
      <x:c r="D450" s="34"/>
      <x:c r="E450" s="34"/>
      <x:c r="F450" s="34"/>
      <x:c r="G450" s="34"/>
      <x:c r="H450" s="34"/>
      <x:c r="I450" s="38" t="n">
        <x:v>0</x:v>
      </x:c>
      <x:c r="J450" s="45" t="n">
        <x:v>0</x:v>
      </x:c>
      <x:c r="K450" s="38" t="str">
        <x:f>IF(OR(I450="",J450=""),"",I450*J450)</x:f>
      </x:c>
      <x:c r="L450" s="44"/>
      <x:c r="M450" s="34"/>
      <x:c r="N450" s="44"/>
      <x:c r="O450" s="44"/>
      <x:c r="P450" s="46" t="str">
        <x:f>IF(A450="","",IF(O450&lt;&gt;"",O450-A450,TODAY()-A450))</x:f>
      </x:c>
      <x:c r="Q450" s="47"/>
    </x:row>
    <x:row r="451">
      <x:c r="A451" s="44"/>
      <x:c r="B451" s="34"/>
      <x:c r="C451" s="34"/>
      <x:c r="D451" s="34"/>
      <x:c r="E451" s="34"/>
      <x:c r="F451" s="34"/>
      <x:c r="G451" s="34"/>
      <x:c r="H451" s="34"/>
      <x:c r="I451" s="38" t="n">
        <x:v>0</x:v>
      </x:c>
      <x:c r="J451" s="45" t="n">
        <x:v>0</x:v>
      </x:c>
      <x:c r="K451" s="38" t="str">
        <x:f>IF(OR(I451="",J451=""),"",I451*J451)</x:f>
      </x:c>
      <x:c r="L451" s="44"/>
      <x:c r="M451" s="34"/>
      <x:c r="N451" s="44"/>
      <x:c r="O451" s="44"/>
      <x:c r="P451" s="46" t="str">
        <x:f>IF(A451="","",IF(O451&lt;&gt;"",O451-A451,TODAY()-A451))</x:f>
      </x:c>
      <x:c r="Q451" s="47"/>
    </x:row>
    <x:row r="452">
      <x:c r="A452" s="44"/>
      <x:c r="B452" s="34"/>
      <x:c r="C452" s="34"/>
      <x:c r="D452" s="34"/>
      <x:c r="E452" s="34"/>
      <x:c r="F452" s="34"/>
      <x:c r="G452" s="34"/>
      <x:c r="H452" s="34"/>
      <x:c r="I452" s="38" t="n">
        <x:v>0</x:v>
      </x:c>
      <x:c r="J452" s="45" t="n">
        <x:v>0</x:v>
      </x:c>
      <x:c r="K452" s="38" t="str">
        <x:f>IF(OR(I452="",J452=""),"",I452*J452)</x:f>
      </x:c>
      <x:c r="L452" s="44"/>
      <x:c r="M452" s="34"/>
      <x:c r="N452" s="44"/>
      <x:c r="O452" s="44"/>
      <x:c r="P452" s="46" t="str">
        <x:f>IF(A452="","",IF(O452&lt;&gt;"",O452-A452,TODAY()-A452))</x:f>
      </x:c>
      <x:c r="Q452" s="47"/>
    </x:row>
    <x:row r="453">
      <x:c r="A453" s="44"/>
      <x:c r="B453" s="34"/>
      <x:c r="C453" s="34"/>
      <x:c r="D453" s="34"/>
      <x:c r="E453" s="34"/>
      <x:c r="F453" s="34"/>
      <x:c r="G453" s="34"/>
      <x:c r="H453" s="34"/>
      <x:c r="I453" s="38" t="n">
        <x:v>0</x:v>
      </x:c>
      <x:c r="J453" s="45" t="n">
        <x:v>0</x:v>
      </x:c>
      <x:c r="K453" s="38" t="str">
        <x:f>IF(OR(I453="",J453=""),"",I453*J453)</x:f>
      </x:c>
      <x:c r="L453" s="44"/>
      <x:c r="M453" s="34"/>
      <x:c r="N453" s="44"/>
      <x:c r="O453" s="44"/>
      <x:c r="P453" s="46" t="str">
        <x:f>IF(A453="","",IF(O453&lt;&gt;"",O453-A453,TODAY()-A453))</x:f>
      </x:c>
      <x:c r="Q453" s="47"/>
    </x:row>
    <x:row r="454">
      <x:c r="A454" s="44"/>
      <x:c r="B454" s="34"/>
      <x:c r="C454" s="34"/>
      <x:c r="D454" s="34"/>
      <x:c r="E454" s="34"/>
      <x:c r="F454" s="34"/>
      <x:c r="G454" s="34"/>
      <x:c r="H454" s="34"/>
      <x:c r="I454" s="38" t="n">
        <x:v>0</x:v>
      </x:c>
      <x:c r="J454" s="45" t="n">
        <x:v>0</x:v>
      </x:c>
      <x:c r="K454" s="38" t="str">
        <x:f>IF(OR(I454="",J454=""),"",I454*J454)</x:f>
      </x:c>
      <x:c r="L454" s="44"/>
      <x:c r="M454" s="34"/>
      <x:c r="N454" s="44"/>
      <x:c r="O454" s="44"/>
      <x:c r="P454" s="46" t="str">
        <x:f>IF(A454="","",IF(O454&lt;&gt;"",O454-A454,TODAY()-A454))</x:f>
      </x:c>
      <x:c r="Q454" s="47"/>
    </x:row>
    <x:row r="455">
      <x:c r="A455" s="44"/>
      <x:c r="B455" s="34"/>
      <x:c r="C455" s="34"/>
      <x:c r="D455" s="34"/>
      <x:c r="E455" s="34"/>
      <x:c r="F455" s="34"/>
      <x:c r="G455" s="34"/>
      <x:c r="H455" s="34"/>
      <x:c r="I455" s="38" t="n">
        <x:v>0</x:v>
      </x:c>
      <x:c r="J455" s="45" t="n">
        <x:v>0</x:v>
      </x:c>
      <x:c r="K455" s="38" t="str">
        <x:f>IF(OR(I455="",J455=""),"",I455*J455)</x:f>
      </x:c>
      <x:c r="L455" s="44"/>
      <x:c r="M455" s="34"/>
      <x:c r="N455" s="44"/>
      <x:c r="O455" s="44"/>
      <x:c r="P455" s="46" t="str">
        <x:f>IF(A455="","",IF(O455&lt;&gt;"",O455-A455,TODAY()-A455))</x:f>
      </x:c>
      <x:c r="Q455" s="47"/>
    </x:row>
    <x:row r="456">
      <x:c r="A456" s="44"/>
      <x:c r="B456" s="34"/>
      <x:c r="C456" s="34"/>
      <x:c r="D456" s="34"/>
      <x:c r="E456" s="34"/>
      <x:c r="F456" s="34"/>
      <x:c r="G456" s="34"/>
      <x:c r="H456" s="34"/>
      <x:c r="I456" s="38" t="n">
        <x:v>0</x:v>
      </x:c>
      <x:c r="J456" s="45" t="n">
        <x:v>0</x:v>
      </x:c>
      <x:c r="K456" s="38" t="str">
        <x:f>IF(OR(I456="",J456=""),"",I456*J456)</x:f>
      </x:c>
      <x:c r="L456" s="44"/>
      <x:c r="M456" s="34"/>
      <x:c r="N456" s="44"/>
      <x:c r="O456" s="44"/>
      <x:c r="P456" s="46" t="str">
        <x:f>IF(A456="","",IF(O456&lt;&gt;"",O456-A456,TODAY()-A456))</x:f>
      </x:c>
      <x:c r="Q456" s="47"/>
    </x:row>
    <x:row r="457">
      <x:c r="A457" s="44"/>
      <x:c r="B457" s="34"/>
      <x:c r="C457" s="34"/>
      <x:c r="D457" s="34"/>
      <x:c r="E457" s="34"/>
      <x:c r="F457" s="34"/>
      <x:c r="G457" s="34"/>
      <x:c r="H457" s="34"/>
      <x:c r="I457" s="38" t="n">
        <x:v>0</x:v>
      </x:c>
      <x:c r="J457" s="45" t="n">
        <x:v>0</x:v>
      </x:c>
      <x:c r="K457" s="38" t="str">
        <x:f>IF(OR(I457="",J457=""),"",I457*J457)</x:f>
      </x:c>
      <x:c r="L457" s="44"/>
      <x:c r="M457" s="34"/>
      <x:c r="N457" s="44"/>
      <x:c r="O457" s="44"/>
      <x:c r="P457" s="46" t="str">
        <x:f>IF(A457="","",IF(O457&lt;&gt;"",O457-A457,TODAY()-A457))</x:f>
      </x:c>
      <x:c r="Q457" s="47"/>
    </x:row>
    <x:row r="458">
      <x:c r="A458" s="44"/>
      <x:c r="B458" s="34"/>
      <x:c r="C458" s="34"/>
      <x:c r="D458" s="34"/>
      <x:c r="E458" s="34"/>
      <x:c r="F458" s="34"/>
      <x:c r="G458" s="34"/>
      <x:c r="H458" s="34"/>
      <x:c r="I458" s="38" t="n">
        <x:v>0</x:v>
      </x:c>
      <x:c r="J458" s="45" t="n">
        <x:v>0</x:v>
      </x:c>
      <x:c r="K458" s="38" t="str">
        <x:f>IF(OR(I458="",J458=""),"",I458*J458)</x:f>
      </x:c>
      <x:c r="L458" s="44"/>
      <x:c r="M458" s="34"/>
      <x:c r="N458" s="44"/>
      <x:c r="O458" s="44"/>
      <x:c r="P458" s="46" t="str">
        <x:f>IF(A458="","",IF(O458&lt;&gt;"",O458-A458,TODAY()-A458))</x:f>
      </x:c>
      <x:c r="Q458" s="47"/>
    </x:row>
    <x:row r="459">
      <x:c r="A459" s="44"/>
      <x:c r="B459" s="34"/>
      <x:c r="C459" s="34"/>
      <x:c r="D459" s="34"/>
      <x:c r="E459" s="34"/>
      <x:c r="F459" s="34"/>
      <x:c r="G459" s="34"/>
      <x:c r="H459" s="34"/>
      <x:c r="I459" s="38" t="n">
        <x:v>0</x:v>
      </x:c>
      <x:c r="J459" s="45" t="n">
        <x:v>0</x:v>
      </x:c>
      <x:c r="K459" s="38" t="str">
        <x:f>IF(OR(I459="",J459=""),"",I459*J459)</x:f>
      </x:c>
      <x:c r="L459" s="44"/>
      <x:c r="M459" s="34"/>
      <x:c r="N459" s="44"/>
      <x:c r="O459" s="44"/>
      <x:c r="P459" s="46" t="str">
        <x:f>IF(A459="","",IF(O459&lt;&gt;"",O459-A459,TODAY()-A459))</x:f>
      </x:c>
      <x:c r="Q459" s="47"/>
    </x:row>
    <x:row r="460">
      <x:c r="A460" s="44"/>
      <x:c r="B460" s="34"/>
      <x:c r="C460" s="34"/>
      <x:c r="D460" s="34"/>
      <x:c r="E460" s="34"/>
      <x:c r="F460" s="34"/>
      <x:c r="G460" s="34"/>
      <x:c r="H460" s="34"/>
      <x:c r="I460" s="38" t="n">
        <x:v>0</x:v>
      </x:c>
      <x:c r="J460" s="45" t="n">
        <x:v>0</x:v>
      </x:c>
      <x:c r="K460" s="38" t="str">
        <x:f>IF(OR(I460="",J460=""),"",I460*J460)</x:f>
      </x:c>
      <x:c r="L460" s="44"/>
      <x:c r="M460" s="34"/>
      <x:c r="N460" s="44"/>
      <x:c r="O460" s="44"/>
      <x:c r="P460" s="46" t="str">
        <x:f>IF(A460="","",IF(O460&lt;&gt;"",O460-A460,TODAY()-A460))</x:f>
      </x:c>
      <x:c r="Q460" s="47"/>
    </x:row>
    <x:row r="461">
      <x:c r="A461" s="44"/>
      <x:c r="B461" s="34"/>
      <x:c r="C461" s="34"/>
      <x:c r="D461" s="34"/>
      <x:c r="E461" s="34"/>
      <x:c r="F461" s="34"/>
      <x:c r="G461" s="34"/>
      <x:c r="H461" s="34"/>
      <x:c r="I461" s="38" t="n">
        <x:v>0</x:v>
      </x:c>
      <x:c r="J461" s="45" t="n">
        <x:v>0</x:v>
      </x:c>
      <x:c r="K461" s="38" t="str">
        <x:f>IF(OR(I461="",J461=""),"",I461*J461)</x:f>
      </x:c>
      <x:c r="L461" s="44"/>
      <x:c r="M461" s="34"/>
      <x:c r="N461" s="44"/>
      <x:c r="O461" s="44"/>
      <x:c r="P461" s="46" t="str">
        <x:f>IF(A461="","",IF(O461&lt;&gt;"",O461-A461,TODAY()-A461))</x:f>
      </x:c>
      <x:c r="Q461" s="47"/>
    </x:row>
    <x:row r="462">
      <x:c r="A462" s="44"/>
      <x:c r="B462" s="34"/>
      <x:c r="C462" s="34"/>
      <x:c r="D462" s="34"/>
      <x:c r="E462" s="34"/>
      <x:c r="F462" s="34"/>
      <x:c r="G462" s="34"/>
      <x:c r="H462" s="34"/>
      <x:c r="I462" s="38" t="n">
        <x:v>0</x:v>
      </x:c>
      <x:c r="J462" s="45" t="n">
        <x:v>0</x:v>
      </x:c>
      <x:c r="K462" s="38" t="str">
        <x:f>IF(OR(I462="",J462=""),"",I462*J462)</x:f>
      </x:c>
      <x:c r="L462" s="44"/>
      <x:c r="M462" s="34"/>
      <x:c r="N462" s="44"/>
      <x:c r="O462" s="44"/>
      <x:c r="P462" s="46" t="str">
        <x:f>IF(A462="","",IF(O462&lt;&gt;"",O462-A462,TODAY()-A462))</x:f>
      </x:c>
      <x:c r="Q462" s="47"/>
    </x:row>
    <x:row r="463">
      <x:c r="A463" s="44"/>
      <x:c r="B463" s="34"/>
      <x:c r="C463" s="34"/>
      <x:c r="D463" s="34"/>
      <x:c r="E463" s="34"/>
      <x:c r="F463" s="34"/>
      <x:c r="G463" s="34"/>
      <x:c r="H463" s="34"/>
      <x:c r="I463" s="38" t="n">
        <x:v>0</x:v>
      </x:c>
      <x:c r="J463" s="45" t="n">
        <x:v>0</x:v>
      </x:c>
      <x:c r="K463" s="38" t="str">
        <x:f>IF(OR(I463="",J463=""),"",I463*J463)</x:f>
      </x:c>
      <x:c r="L463" s="44"/>
      <x:c r="M463" s="34"/>
      <x:c r="N463" s="44"/>
      <x:c r="O463" s="44"/>
      <x:c r="P463" s="46" t="str">
        <x:f>IF(A463="","",IF(O463&lt;&gt;"",O463-A463,TODAY()-A463))</x:f>
      </x:c>
      <x:c r="Q463" s="47"/>
    </x:row>
    <x:row r="464">
      <x:c r="A464" s="44"/>
      <x:c r="B464" s="34"/>
      <x:c r="C464" s="34"/>
      <x:c r="D464" s="34"/>
      <x:c r="E464" s="34"/>
      <x:c r="F464" s="34"/>
      <x:c r="G464" s="34"/>
      <x:c r="H464" s="34"/>
      <x:c r="I464" s="38" t="n">
        <x:v>0</x:v>
      </x:c>
      <x:c r="J464" s="45" t="n">
        <x:v>0</x:v>
      </x:c>
      <x:c r="K464" s="38" t="str">
        <x:f>IF(OR(I464="",J464=""),"",I464*J464)</x:f>
      </x:c>
      <x:c r="L464" s="44"/>
      <x:c r="M464" s="34"/>
      <x:c r="N464" s="44"/>
      <x:c r="O464" s="44"/>
      <x:c r="P464" s="46" t="str">
        <x:f>IF(A464="","",IF(O464&lt;&gt;"",O464-A464,TODAY()-A464))</x:f>
      </x:c>
      <x:c r="Q464" s="47"/>
    </x:row>
    <x:row r="465">
      <x:c r="A465" s="44"/>
      <x:c r="B465" s="34"/>
      <x:c r="C465" s="34"/>
      <x:c r="D465" s="34"/>
      <x:c r="E465" s="34"/>
      <x:c r="F465" s="34"/>
      <x:c r="G465" s="34"/>
      <x:c r="H465" s="34"/>
      <x:c r="I465" s="38" t="n">
        <x:v>0</x:v>
      </x:c>
      <x:c r="J465" s="45" t="n">
        <x:v>0</x:v>
      </x:c>
      <x:c r="K465" s="38" t="str">
        <x:f>IF(OR(I465="",J465=""),"",I465*J465)</x:f>
      </x:c>
      <x:c r="L465" s="44"/>
      <x:c r="M465" s="34"/>
      <x:c r="N465" s="44"/>
      <x:c r="O465" s="44"/>
      <x:c r="P465" s="46" t="str">
        <x:f>IF(A465="","",IF(O465&lt;&gt;"",O465-A465,TODAY()-A465))</x:f>
      </x:c>
      <x:c r="Q465" s="47"/>
    </x:row>
    <x:row r="466">
      <x:c r="A466" s="44"/>
      <x:c r="B466" s="34"/>
      <x:c r="C466" s="34"/>
      <x:c r="D466" s="34"/>
      <x:c r="E466" s="34"/>
      <x:c r="F466" s="34"/>
      <x:c r="G466" s="34"/>
      <x:c r="H466" s="34"/>
      <x:c r="I466" s="38" t="n">
        <x:v>0</x:v>
      </x:c>
      <x:c r="J466" s="45" t="n">
        <x:v>0</x:v>
      </x:c>
      <x:c r="K466" s="38" t="str">
        <x:f>IF(OR(I466="",J466=""),"",I466*J466)</x:f>
      </x:c>
      <x:c r="L466" s="44"/>
      <x:c r="M466" s="34"/>
      <x:c r="N466" s="44"/>
      <x:c r="O466" s="44"/>
      <x:c r="P466" s="46" t="str">
        <x:f>IF(A466="","",IF(O466&lt;&gt;"",O466-A466,TODAY()-A466))</x:f>
      </x:c>
      <x:c r="Q466" s="47"/>
    </x:row>
    <x:row r="467">
      <x:c r="A467" s="44"/>
      <x:c r="B467" s="34"/>
      <x:c r="C467" s="34"/>
      <x:c r="D467" s="34"/>
      <x:c r="E467" s="34"/>
      <x:c r="F467" s="34"/>
      <x:c r="G467" s="34"/>
      <x:c r="H467" s="34"/>
      <x:c r="I467" s="38" t="n">
        <x:v>0</x:v>
      </x:c>
      <x:c r="J467" s="45" t="n">
        <x:v>0</x:v>
      </x:c>
      <x:c r="K467" s="38" t="str">
        <x:f>IF(OR(I467="",J467=""),"",I467*J467)</x:f>
      </x:c>
      <x:c r="L467" s="44"/>
      <x:c r="M467" s="34"/>
      <x:c r="N467" s="44"/>
      <x:c r="O467" s="44"/>
      <x:c r="P467" s="46" t="str">
        <x:f>IF(A467="","",IF(O467&lt;&gt;"",O467-A467,TODAY()-A467))</x:f>
      </x:c>
      <x:c r="Q467" s="47"/>
    </x:row>
    <x:row r="468">
      <x:c r="A468" s="44"/>
      <x:c r="B468" s="34"/>
      <x:c r="C468" s="34"/>
      <x:c r="D468" s="34"/>
      <x:c r="E468" s="34"/>
      <x:c r="F468" s="34"/>
      <x:c r="G468" s="34"/>
      <x:c r="H468" s="34"/>
      <x:c r="I468" s="38" t="n">
        <x:v>0</x:v>
      </x:c>
      <x:c r="J468" s="45" t="n">
        <x:v>0</x:v>
      </x:c>
      <x:c r="K468" s="38" t="str">
        <x:f>IF(OR(I468="",J468=""),"",I468*J468)</x:f>
      </x:c>
      <x:c r="L468" s="44"/>
      <x:c r="M468" s="34"/>
      <x:c r="N468" s="44"/>
      <x:c r="O468" s="44"/>
      <x:c r="P468" s="46" t="str">
        <x:f>IF(A468="","",IF(O468&lt;&gt;"",O468-A468,TODAY()-A468))</x:f>
      </x:c>
      <x:c r="Q468" s="47"/>
    </x:row>
    <x:row r="469">
      <x:c r="A469" s="44"/>
      <x:c r="B469" s="34"/>
      <x:c r="C469" s="34"/>
      <x:c r="D469" s="34"/>
      <x:c r="E469" s="34"/>
      <x:c r="F469" s="34"/>
      <x:c r="G469" s="34"/>
      <x:c r="H469" s="34"/>
      <x:c r="I469" s="38" t="n">
        <x:v>0</x:v>
      </x:c>
      <x:c r="J469" s="45" t="n">
        <x:v>0</x:v>
      </x:c>
      <x:c r="K469" s="38" t="str">
        <x:f>IF(OR(I469="",J469=""),"",I469*J469)</x:f>
      </x:c>
      <x:c r="L469" s="44"/>
      <x:c r="M469" s="34"/>
      <x:c r="N469" s="44"/>
      <x:c r="O469" s="44"/>
      <x:c r="P469" s="46" t="str">
        <x:f>IF(A469="","",IF(O469&lt;&gt;"",O469-A469,TODAY()-A469))</x:f>
      </x:c>
      <x:c r="Q469" s="47"/>
    </x:row>
    <x:row r="470">
      <x:c r="A470" s="44"/>
      <x:c r="B470" s="34"/>
      <x:c r="C470" s="34"/>
      <x:c r="D470" s="34"/>
      <x:c r="E470" s="34"/>
      <x:c r="F470" s="34"/>
      <x:c r="G470" s="34"/>
      <x:c r="H470" s="34"/>
      <x:c r="I470" s="38" t="n">
        <x:v>0</x:v>
      </x:c>
      <x:c r="J470" s="45" t="n">
        <x:v>0</x:v>
      </x:c>
      <x:c r="K470" s="38" t="str">
        <x:f>IF(OR(I470="",J470=""),"",I470*J470)</x:f>
      </x:c>
      <x:c r="L470" s="44"/>
      <x:c r="M470" s="34"/>
      <x:c r="N470" s="44"/>
      <x:c r="O470" s="44"/>
      <x:c r="P470" s="46" t="str">
        <x:f>IF(A470="","",IF(O470&lt;&gt;"",O470-A470,TODAY()-A470))</x:f>
      </x:c>
      <x:c r="Q470" s="47"/>
    </x:row>
    <x:row r="471">
      <x:c r="A471" s="44"/>
      <x:c r="B471" s="34"/>
      <x:c r="C471" s="34"/>
      <x:c r="D471" s="34"/>
      <x:c r="E471" s="34"/>
      <x:c r="F471" s="34"/>
      <x:c r="G471" s="34"/>
      <x:c r="H471" s="34"/>
      <x:c r="I471" s="38" t="n">
        <x:v>0</x:v>
      </x:c>
      <x:c r="J471" s="45" t="n">
        <x:v>0</x:v>
      </x:c>
      <x:c r="K471" s="38" t="str">
        <x:f>IF(OR(I471="",J471=""),"",I471*J471)</x:f>
      </x:c>
      <x:c r="L471" s="44"/>
      <x:c r="M471" s="34"/>
      <x:c r="N471" s="44"/>
      <x:c r="O471" s="44"/>
      <x:c r="P471" s="46" t="str">
        <x:f>IF(A471="","",IF(O471&lt;&gt;"",O471-A471,TODAY()-A471))</x:f>
      </x:c>
      <x:c r="Q471" s="47"/>
    </x:row>
    <x:row r="472">
      <x:c r="A472" s="44"/>
      <x:c r="B472" s="34"/>
      <x:c r="C472" s="34"/>
      <x:c r="D472" s="34"/>
      <x:c r="E472" s="34"/>
      <x:c r="F472" s="34"/>
      <x:c r="G472" s="34"/>
      <x:c r="H472" s="34"/>
      <x:c r="I472" s="38" t="n">
        <x:v>0</x:v>
      </x:c>
      <x:c r="J472" s="45" t="n">
        <x:v>0</x:v>
      </x:c>
      <x:c r="K472" s="38" t="str">
        <x:f>IF(OR(I472="",J472=""),"",I472*J472)</x:f>
      </x:c>
      <x:c r="L472" s="44"/>
      <x:c r="M472" s="34"/>
      <x:c r="N472" s="44"/>
      <x:c r="O472" s="44"/>
      <x:c r="P472" s="46" t="str">
        <x:f>IF(A472="","",IF(O472&lt;&gt;"",O472-A472,TODAY()-A472))</x:f>
      </x:c>
      <x:c r="Q472" s="47"/>
    </x:row>
    <x:row r="473">
      <x:c r="A473" s="44"/>
      <x:c r="B473" s="34"/>
      <x:c r="C473" s="34"/>
      <x:c r="D473" s="34"/>
      <x:c r="E473" s="34"/>
      <x:c r="F473" s="34"/>
      <x:c r="G473" s="34"/>
      <x:c r="H473" s="34"/>
      <x:c r="I473" s="38" t="n">
        <x:v>0</x:v>
      </x:c>
      <x:c r="J473" s="45" t="n">
        <x:v>0</x:v>
      </x:c>
      <x:c r="K473" s="38" t="str">
        <x:f>IF(OR(I473="",J473=""),"",I473*J473)</x:f>
      </x:c>
      <x:c r="L473" s="44"/>
      <x:c r="M473" s="34"/>
      <x:c r="N473" s="44"/>
      <x:c r="O473" s="44"/>
      <x:c r="P473" s="46" t="str">
        <x:f>IF(A473="","",IF(O473&lt;&gt;"",O473-A473,TODAY()-A473))</x:f>
      </x:c>
      <x:c r="Q473" s="47"/>
    </x:row>
    <x:row r="474">
      <x:c r="A474" s="44"/>
      <x:c r="B474" s="34"/>
      <x:c r="C474" s="34"/>
      <x:c r="D474" s="34"/>
      <x:c r="E474" s="34"/>
      <x:c r="F474" s="34"/>
      <x:c r="G474" s="34"/>
      <x:c r="H474" s="34"/>
      <x:c r="I474" s="38" t="n">
        <x:v>0</x:v>
      </x:c>
      <x:c r="J474" s="45" t="n">
        <x:v>0</x:v>
      </x:c>
      <x:c r="K474" s="38" t="str">
        <x:f>IF(OR(I474="",J474=""),"",I474*J474)</x:f>
      </x:c>
      <x:c r="L474" s="44"/>
      <x:c r="M474" s="34"/>
      <x:c r="N474" s="44"/>
      <x:c r="O474" s="44"/>
      <x:c r="P474" s="46" t="str">
        <x:f>IF(A474="","",IF(O474&lt;&gt;"",O474-A474,TODAY()-A474))</x:f>
      </x:c>
      <x:c r="Q474" s="47"/>
    </x:row>
    <x:row r="475">
      <x:c r="A475" s="44"/>
      <x:c r="B475" s="34"/>
      <x:c r="C475" s="34"/>
      <x:c r="D475" s="34"/>
      <x:c r="E475" s="34"/>
      <x:c r="F475" s="34"/>
      <x:c r="G475" s="34"/>
      <x:c r="H475" s="34"/>
      <x:c r="I475" s="38" t="n">
        <x:v>0</x:v>
      </x:c>
      <x:c r="J475" s="45" t="n">
        <x:v>0</x:v>
      </x:c>
      <x:c r="K475" s="38" t="str">
        <x:f>IF(OR(I475="",J475=""),"",I475*J475)</x:f>
      </x:c>
      <x:c r="L475" s="44"/>
      <x:c r="M475" s="34"/>
      <x:c r="N475" s="44"/>
      <x:c r="O475" s="44"/>
      <x:c r="P475" s="46" t="str">
        <x:f>IF(A475="","",IF(O475&lt;&gt;"",O475-A475,TODAY()-A475))</x:f>
      </x:c>
      <x:c r="Q475" s="47"/>
    </x:row>
    <x:row r="476">
      <x:c r="A476" s="44"/>
      <x:c r="B476" s="34"/>
      <x:c r="C476" s="34"/>
      <x:c r="D476" s="34"/>
      <x:c r="E476" s="34"/>
      <x:c r="F476" s="34"/>
      <x:c r="G476" s="34"/>
      <x:c r="H476" s="34"/>
      <x:c r="I476" s="38" t="n">
        <x:v>0</x:v>
      </x:c>
      <x:c r="J476" s="45" t="n">
        <x:v>0</x:v>
      </x:c>
      <x:c r="K476" s="38" t="str">
        <x:f>IF(OR(I476="",J476=""),"",I476*J476)</x:f>
      </x:c>
      <x:c r="L476" s="44"/>
      <x:c r="M476" s="34"/>
      <x:c r="N476" s="44"/>
      <x:c r="O476" s="44"/>
      <x:c r="P476" s="46" t="str">
        <x:f>IF(A476="","",IF(O476&lt;&gt;"",O476-A476,TODAY()-A476))</x:f>
      </x:c>
      <x:c r="Q476" s="47"/>
    </x:row>
    <x:row r="477">
      <x:c r="A477" s="44"/>
      <x:c r="B477" s="34"/>
      <x:c r="C477" s="34"/>
      <x:c r="D477" s="34"/>
      <x:c r="E477" s="34"/>
      <x:c r="F477" s="34"/>
      <x:c r="G477" s="34"/>
      <x:c r="H477" s="34"/>
      <x:c r="I477" s="38" t="n">
        <x:v>0</x:v>
      </x:c>
      <x:c r="J477" s="45" t="n">
        <x:v>0</x:v>
      </x:c>
      <x:c r="K477" s="38" t="str">
        <x:f>IF(OR(I477="",J477=""),"",I477*J477)</x:f>
      </x:c>
      <x:c r="L477" s="44"/>
      <x:c r="M477" s="34"/>
      <x:c r="N477" s="44"/>
      <x:c r="O477" s="44"/>
      <x:c r="P477" s="46" t="str">
        <x:f>IF(A477="","",IF(O477&lt;&gt;"",O477-A477,TODAY()-A477))</x:f>
      </x:c>
      <x:c r="Q477" s="47"/>
    </x:row>
    <x:row r="478">
      <x:c r="A478" s="44"/>
      <x:c r="B478" s="34"/>
      <x:c r="C478" s="34"/>
      <x:c r="D478" s="34"/>
      <x:c r="E478" s="34"/>
      <x:c r="F478" s="34"/>
      <x:c r="G478" s="34"/>
      <x:c r="H478" s="34"/>
      <x:c r="I478" s="38" t="n">
        <x:v>0</x:v>
      </x:c>
      <x:c r="J478" s="45" t="n">
        <x:v>0</x:v>
      </x:c>
      <x:c r="K478" s="38" t="str">
        <x:f>IF(OR(I478="",J478=""),"",I478*J478)</x:f>
      </x:c>
      <x:c r="L478" s="44"/>
      <x:c r="M478" s="34"/>
      <x:c r="N478" s="44"/>
      <x:c r="O478" s="44"/>
      <x:c r="P478" s="46" t="str">
        <x:f>IF(A478="","",IF(O478&lt;&gt;"",O478-A478,TODAY()-A478))</x:f>
      </x:c>
      <x:c r="Q478" s="47"/>
    </x:row>
    <x:row r="479">
      <x:c r="A479" s="44"/>
      <x:c r="B479" s="34"/>
      <x:c r="C479" s="34"/>
      <x:c r="D479" s="34"/>
      <x:c r="E479" s="34"/>
      <x:c r="F479" s="34"/>
      <x:c r="G479" s="34"/>
      <x:c r="H479" s="34"/>
      <x:c r="I479" s="38" t="n">
        <x:v>0</x:v>
      </x:c>
      <x:c r="J479" s="45" t="n">
        <x:v>0</x:v>
      </x:c>
      <x:c r="K479" s="38" t="str">
        <x:f>IF(OR(I479="",J479=""),"",I479*J479)</x:f>
      </x:c>
      <x:c r="L479" s="44"/>
      <x:c r="M479" s="34"/>
      <x:c r="N479" s="44"/>
      <x:c r="O479" s="44"/>
      <x:c r="P479" s="46" t="str">
        <x:f>IF(A479="","",IF(O479&lt;&gt;"",O479-A479,TODAY()-A479))</x:f>
      </x:c>
      <x:c r="Q479" s="47"/>
    </x:row>
    <x:row r="480">
      <x:c r="A480" s="44"/>
      <x:c r="B480" s="34"/>
      <x:c r="C480" s="34"/>
      <x:c r="D480" s="34"/>
      <x:c r="E480" s="34"/>
      <x:c r="F480" s="34"/>
      <x:c r="G480" s="34"/>
      <x:c r="H480" s="34"/>
      <x:c r="I480" s="38" t="n">
        <x:v>0</x:v>
      </x:c>
      <x:c r="J480" s="45" t="n">
        <x:v>0</x:v>
      </x:c>
      <x:c r="K480" s="38" t="str">
        <x:f>IF(OR(I480="",J480=""),"",I480*J480)</x:f>
      </x:c>
      <x:c r="L480" s="44"/>
      <x:c r="M480" s="34"/>
      <x:c r="N480" s="44"/>
      <x:c r="O480" s="44"/>
      <x:c r="P480" s="46" t="str">
        <x:f>IF(A480="","",IF(O480&lt;&gt;"",O480-A480,TODAY()-A480))</x:f>
      </x:c>
      <x:c r="Q480" s="47"/>
    </x:row>
    <x:row r="481">
      <x:c r="A481" s="44"/>
      <x:c r="B481" s="34"/>
      <x:c r="C481" s="34"/>
      <x:c r="D481" s="34"/>
      <x:c r="E481" s="34"/>
      <x:c r="F481" s="34"/>
      <x:c r="G481" s="34"/>
      <x:c r="H481" s="34"/>
      <x:c r="I481" s="38" t="n">
        <x:v>0</x:v>
      </x:c>
      <x:c r="J481" s="45" t="n">
        <x:v>0</x:v>
      </x:c>
      <x:c r="K481" s="38" t="str">
        <x:f>IF(OR(I481="",J481=""),"",I481*J481)</x:f>
      </x:c>
      <x:c r="L481" s="44"/>
      <x:c r="M481" s="34"/>
      <x:c r="N481" s="44"/>
      <x:c r="O481" s="44"/>
      <x:c r="P481" s="46" t="str">
        <x:f>IF(A481="","",IF(O481&lt;&gt;"",O481-A481,TODAY()-A481))</x:f>
      </x:c>
      <x:c r="Q481" s="47"/>
    </x:row>
    <x:row r="482">
      <x:c r="A482" s="44"/>
      <x:c r="B482" s="34"/>
      <x:c r="C482" s="34"/>
      <x:c r="D482" s="34"/>
      <x:c r="E482" s="34"/>
      <x:c r="F482" s="34"/>
      <x:c r="G482" s="34"/>
      <x:c r="H482" s="34"/>
      <x:c r="I482" s="38" t="n">
        <x:v>0</x:v>
      </x:c>
      <x:c r="J482" s="45" t="n">
        <x:v>0</x:v>
      </x:c>
      <x:c r="K482" s="38" t="str">
        <x:f>IF(OR(I482="",J482=""),"",I482*J482)</x:f>
      </x:c>
      <x:c r="L482" s="44"/>
      <x:c r="M482" s="34"/>
      <x:c r="N482" s="44"/>
      <x:c r="O482" s="44"/>
      <x:c r="P482" s="46" t="str">
        <x:f>IF(A482="","",IF(O482&lt;&gt;"",O482-A482,TODAY()-A482))</x:f>
      </x:c>
      <x:c r="Q482" s="47"/>
    </x:row>
    <x:row r="483">
      <x:c r="A483" s="44"/>
      <x:c r="B483" s="34"/>
      <x:c r="C483" s="34"/>
      <x:c r="D483" s="34"/>
      <x:c r="E483" s="34"/>
      <x:c r="F483" s="34"/>
      <x:c r="G483" s="34"/>
      <x:c r="H483" s="34"/>
      <x:c r="I483" s="38" t="n">
        <x:v>0</x:v>
      </x:c>
      <x:c r="J483" s="45" t="n">
        <x:v>0</x:v>
      </x:c>
      <x:c r="K483" s="38" t="str">
        <x:f>IF(OR(I483="",J483=""),"",I483*J483)</x:f>
      </x:c>
      <x:c r="L483" s="44"/>
      <x:c r="M483" s="34"/>
      <x:c r="N483" s="44"/>
      <x:c r="O483" s="44"/>
      <x:c r="P483" s="46" t="str">
        <x:f>IF(A483="","",IF(O483&lt;&gt;"",O483-A483,TODAY()-A483))</x:f>
      </x:c>
      <x:c r="Q483" s="47"/>
    </x:row>
    <x:row r="484">
      <x:c r="A484" s="44"/>
      <x:c r="B484" s="34"/>
      <x:c r="C484" s="34"/>
      <x:c r="D484" s="34"/>
      <x:c r="E484" s="34"/>
      <x:c r="F484" s="34"/>
      <x:c r="G484" s="34"/>
      <x:c r="H484" s="34"/>
      <x:c r="I484" s="38" t="n">
        <x:v>0</x:v>
      </x:c>
      <x:c r="J484" s="45" t="n">
        <x:v>0</x:v>
      </x:c>
      <x:c r="K484" s="38" t="str">
        <x:f>IF(OR(I484="",J484=""),"",I484*J484)</x:f>
      </x:c>
      <x:c r="L484" s="44"/>
      <x:c r="M484" s="34"/>
      <x:c r="N484" s="44"/>
      <x:c r="O484" s="44"/>
      <x:c r="P484" s="46" t="str">
        <x:f>IF(A484="","",IF(O484&lt;&gt;"",O484-A484,TODAY()-A484))</x:f>
      </x:c>
      <x:c r="Q484" s="47"/>
    </x:row>
    <x:row r="485">
      <x:c r="A485" s="44"/>
      <x:c r="B485" s="34"/>
      <x:c r="C485" s="34"/>
      <x:c r="D485" s="34"/>
      <x:c r="E485" s="34"/>
      <x:c r="F485" s="34"/>
      <x:c r="G485" s="34"/>
      <x:c r="H485" s="34"/>
      <x:c r="I485" s="38" t="n">
        <x:v>0</x:v>
      </x:c>
      <x:c r="J485" s="45" t="n">
        <x:v>0</x:v>
      </x:c>
      <x:c r="K485" s="38" t="str">
        <x:f>IF(OR(I485="",J485=""),"",I485*J485)</x:f>
      </x:c>
      <x:c r="L485" s="44"/>
      <x:c r="M485" s="34"/>
      <x:c r="N485" s="44"/>
      <x:c r="O485" s="44"/>
      <x:c r="P485" s="46" t="str">
        <x:f>IF(A485="","",IF(O485&lt;&gt;"",O485-A485,TODAY()-A485))</x:f>
      </x:c>
      <x:c r="Q485" s="47"/>
    </x:row>
    <x:row r="486">
      <x:c r="A486" s="44"/>
      <x:c r="B486" s="34"/>
      <x:c r="C486" s="34"/>
      <x:c r="D486" s="34"/>
      <x:c r="E486" s="34"/>
      <x:c r="F486" s="34"/>
      <x:c r="G486" s="34"/>
      <x:c r="H486" s="34"/>
      <x:c r="I486" s="38" t="n">
        <x:v>0</x:v>
      </x:c>
      <x:c r="J486" s="45" t="n">
        <x:v>0</x:v>
      </x:c>
      <x:c r="K486" s="38" t="str">
        <x:f>IF(OR(I486="",J486=""),"",I486*J486)</x:f>
      </x:c>
      <x:c r="L486" s="44"/>
      <x:c r="M486" s="34"/>
      <x:c r="N486" s="44"/>
      <x:c r="O486" s="44"/>
      <x:c r="P486" s="46" t="str">
        <x:f>IF(A486="","",IF(O486&lt;&gt;"",O486-A486,TODAY()-A486))</x:f>
      </x:c>
      <x:c r="Q486" s="47"/>
    </x:row>
    <x:row r="487">
      <x:c r="A487" s="44"/>
      <x:c r="B487" s="34"/>
      <x:c r="C487" s="34"/>
      <x:c r="D487" s="34"/>
      <x:c r="E487" s="34"/>
      <x:c r="F487" s="34"/>
      <x:c r="G487" s="34"/>
      <x:c r="H487" s="34"/>
      <x:c r="I487" s="38" t="n">
        <x:v>0</x:v>
      </x:c>
      <x:c r="J487" s="45" t="n">
        <x:v>0</x:v>
      </x:c>
      <x:c r="K487" s="38" t="str">
        <x:f>IF(OR(I487="",J487=""),"",I487*J487)</x:f>
      </x:c>
      <x:c r="L487" s="44"/>
      <x:c r="M487" s="34"/>
      <x:c r="N487" s="44"/>
      <x:c r="O487" s="44"/>
      <x:c r="P487" s="46" t="str">
        <x:f>IF(A487="","",IF(O487&lt;&gt;"",O487-A487,TODAY()-A487))</x:f>
      </x:c>
      <x:c r="Q487" s="47"/>
    </x:row>
    <x:row r="488">
      <x:c r="A488" s="44"/>
      <x:c r="B488" s="34"/>
      <x:c r="C488" s="34"/>
      <x:c r="D488" s="34"/>
      <x:c r="E488" s="34"/>
      <x:c r="F488" s="34"/>
      <x:c r="G488" s="34"/>
      <x:c r="H488" s="34"/>
      <x:c r="I488" s="38" t="n">
        <x:v>0</x:v>
      </x:c>
      <x:c r="J488" s="45" t="n">
        <x:v>0</x:v>
      </x:c>
      <x:c r="K488" s="38" t="str">
        <x:f>IF(OR(I488="",J488=""),"",I488*J488)</x:f>
      </x:c>
      <x:c r="L488" s="44"/>
      <x:c r="M488" s="34"/>
      <x:c r="N488" s="44"/>
      <x:c r="O488" s="44"/>
      <x:c r="P488" s="46" t="str">
        <x:f>IF(A488="","",IF(O488&lt;&gt;"",O488-A488,TODAY()-A488))</x:f>
      </x:c>
      <x:c r="Q488" s="47"/>
    </x:row>
    <x:row r="489">
      <x:c r="A489" s="44"/>
      <x:c r="B489" s="34"/>
      <x:c r="C489" s="34"/>
      <x:c r="D489" s="34"/>
      <x:c r="E489" s="34"/>
      <x:c r="F489" s="34"/>
      <x:c r="G489" s="34"/>
      <x:c r="H489" s="34"/>
      <x:c r="I489" s="38" t="n">
        <x:v>0</x:v>
      </x:c>
      <x:c r="J489" s="45" t="n">
        <x:v>0</x:v>
      </x:c>
      <x:c r="K489" s="38" t="str">
        <x:f>IF(OR(I489="",J489=""),"",I489*J489)</x:f>
      </x:c>
      <x:c r="L489" s="44"/>
      <x:c r="M489" s="34"/>
      <x:c r="N489" s="44"/>
      <x:c r="O489" s="44"/>
      <x:c r="P489" s="46" t="str">
        <x:f>IF(A489="","",IF(O489&lt;&gt;"",O489-A489,TODAY()-A489))</x:f>
      </x:c>
      <x:c r="Q489" s="47"/>
    </x:row>
    <x:row r="490">
      <x:c r="A490" s="44"/>
      <x:c r="B490" s="34"/>
      <x:c r="C490" s="34"/>
      <x:c r="D490" s="34"/>
      <x:c r="E490" s="34"/>
      <x:c r="F490" s="34"/>
      <x:c r="G490" s="34"/>
      <x:c r="H490" s="34"/>
      <x:c r="I490" s="38" t="n">
        <x:v>0</x:v>
      </x:c>
      <x:c r="J490" s="45" t="n">
        <x:v>0</x:v>
      </x:c>
      <x:c r="K490" s="38" t="str">
        <x:f>IF(OR(I490="",J490=""),"",I490*J490)</x:f>
      </x:c>
      <x:c r="L490" s="44"/>
      <x:c r="M490" s="34"/>
      <x:c r="N490" s="44"/>
      <x:c r="O490" s="44"/>
      <x:c r="P490" s="46" t="str">
        <x:f>IF(A490="","",IF(O490&lt;&gt;"",O490-A490,TODAY()-A490))</x:f>
      </x:c>
      <x:c r="Q490" s="47"/>
    </x:row>
    <x:row r="491">
      <x:c r="A491" s="44"/>
      <x:c r="B491" s="34"/>
      <x:c r="C491" s="34"/>
      <x:c r="D491" s="34"/>
      <x:c r="E491" s="34"/>
      <x:c r="F491" s="34"/>
      <x:c r="G491" s="34"/>
      <x:c r="H491" s="34"/>
      <x:c r="I491" s="38" t="n">
        <x:v>0</x:v>
      </x:c>
      <x:c r="J491" s="45" t="n">
        <x:v>0</x:v>
      </x:c>
      <x:c r="K491" s="38" t="str">
        <x:f>IF(OR(I491="",J491=""),"",I491*J491)</x:f>
      </x:c>
      <x:c r="L491" s="44"/>
      <x:c r="M491" s="34"/>
      <x:c r="N491" s="44"/>
      <x:c r="O491" s="44"/>
      <x:c r="P491" s="46" t="str">
        <x:f>IF(A491="","",IF(O491&lt;&gt;"",O491-A491,TODAY()-A491))</x:f>
      </x:c>
      <x:c r="Q491" s="47"/>
    </x:row>
    <x:row r="492">
      <x:c r="A492" s="44"/>
      <x:c r="B492" s="34"/>
      <x:c r="C492" s="34"/>
      <x:c r="D492" s="34"/>
      <x:c r="E492" s="34"/>
      <x:c r="F492" s="34"/>
      <x:c r="G492" s="34"/>
      <x:c r="H492" s="34"/>
      <x:c r="I492" s="38" t="n">
        <x:v>0</x:v>
      </x:c>
      <x:c r="J492" s="45" t="n">
        <x:v>0</x:v>
      </x:c>
      <x:c r="K492" s="38" t="str">
        <x:f>IF(OR(I492="",J492=""),"",I492*J492)</x:f>
      </x:c>
      <x:c r="L492" s="44"/>
      <x:c r="M492" s="34"/>
      <x:c r="N492" s="44"/>
      <x:c r="O492" s="44"/>
      <x:c r="P492" s="46" t="str">
        <x:f>IF(A492="","",IF(O492&lt;&gt;"",O492-A492,TODAY()-A492))</x:f>
      </x:c>
      <x:c r="Q492" s="47"/>
    </x:row>
    <x:row r="493">
      <x:c r="A493" s="44"/>
      <x:c r="B493" s="34"/>
      <x:c r="C493" s="34"/>
      <x:c r="D493" s="34"/>
      <x:c r="E493" s="34"/>
      <x:c r="F493" s="34"/>
      <x:c r="G493" s="34"/>
      <x:c r="H493" s="34"/>
      <x:c r="I493" s="38" t="n">
        <x:v>0</x:v>
      </x:c>
      <x:c r="J493" s="45" t="n">
        <x:v>0</x:v>
      </x:c>
      <x:c r="K493" s="38" t="str">
        <x:f>IF(OR(I493="",J493=""),"",I493*J493)</x:f>
      </x:c>
      <x:c r="L493" s="44"/>
      <x:c r="M493" s="34"/>
      <x:c r="N493" s="44"/>
      <x:c r="O493" s="44"/>
      <x:c r="P493" s="46" t="str">
        <x:f>IF(A493="","",IF(O493&lt;&gt;"",O493-A493,TODAY()-A493))</x:f>
      </x:c>
      <x:c r="Q493" s="47"/>
    </x:row>
    <x:row r="494">
      <x:c r="A494" s="44"/>
      <x:c r="B494" s="34"/>
      <x:c r="C494" s="34"/>
      <x:c r="D494" s="34"/>
      <x:c r="E494" s="34"/>
      <x:c r="F494" s="34"/>
      <x:c r="G494" s="34"/>
      <x:c r="H494" s="34"/>
      <x:c r="I494" s="38" t="n">
        <x:v>0</x:v>
      </x:c>
      <x:c r="J494" s="45" t="n">
        <x:v>0</x:v>
      </x:c>
      <x:c r="K494" s="38" t="str">
        <x:f>IF(OR(I494="",J494=""),"",I494*J494)</x:f>
      </x:c>
      <x:c r="L494" s="44"/>
      <x:c r="M494" s="34"/>
      <x:c r="N494" s="44"/>
      <x:c r="O494" s="44"/>
      <x:c r="P494" s="46" t="str">
        <x:f>IF(A494="","",IF(O494&lt;&gt;"",O494-A494,TODAY()-A494))</x:f>
      </x:c>
      <x:c r="Q494" s="47"/>
    </x:row>
    <x:row r="495">
      <x:c r="A495" s="44"/>
      <x:c r="B495" s="34"/>
      <x:c r="C495" s="34"/>
      <x:c r="D495" s="34"/>
      <x:c r="E495" s="34"/>
      <x:c r="F495" s="34"/>
      <x:c r="G495" s="34"/>
      <x:c r="H495" s="34"/>
      <x:c r="I495" s="38" t="n">
        <x:v>0</x:v>
      </x:c>
      <x:c r="J495" s="45" t="n">
        <x:v>0</x:v>
      </x:c>
      <x:c r="K495" s="38" t="str">
        <x:f>IF(OR(I495="",J495=""),"",I495*J495)</x:f>
      </x:c>
      <x:c r="L495" s="44"/>
      <x:c r="M495" s="34"/>
      <x:c r="N495" s="44"/>
      <x:c r="O495" s="44"/>
      <x:c r="P495" s="46" t="str">
        <x:f>IF(A495="","",IF(O495&lt;&gt;"",O495-A495,TODAY()-A495))</x:f>
      </x:c>
      <x:c r="Q495" s="47"/>
    </x:row>
    <x:row r="496">
      <x:c r="A496" s="44"/>
      <x:c r="B496" s="34"/>
      <x:c r="C496" s="34"/>
      <x:c r="D496" s="34"/>
      <x:c r="E496" s="34"/>
      <x:c r="F496" s="34"/>
      <x:c r="G496" s="34"/>
      <x:c r="H496" s="34"/>
      <x:c r="I496" s="38" t="n">
        <x:v>0</x:v>
      </x:c>
      <x:c r="J496" s="45" t="n">
        <x:v>0</x:v>
      </x:c>
      <x:c r="K496" s="38" t="str">
        <x:f>IF(OR(I496="",J496=""),"",I496*J496)</x:f>
      </x:c>
      <x:c r="L496" s="44"/>
      <x:c r="M496" s="34"/>
      <x:c r="N496" s="44"/>
      <x:c r="O496" s="44"/>
      <x:c r="P496" s="46" t="str">
        <x:f>IF(A496="","",IF(O496&lt;&gt;"",O496-A496,TODAY()-A496))</x:f>
      </x:c>
      <x:c r="Q496" s="47"/>
    </x:row>
    <x:row r="497">
      <x:c r="A497" s="44"/>
      <x:c r="B497" s="34"/>
      <x:c r="C497" s="34"/>
      <x:c r="D497" s="34"/>
      <x:c r="E497" s="34"/>
      <x:c r="F497" s="34"/>
      <x:c r="G497" s="34"/>
      <x:c r="H497" s="34"/>
      <x:c r="I497" s="38" t="n">
        <x:v>0</x:v>
      </x:c>
      <x:c r="J497" s="45" t="n">
        <x:v>0</x:v>
      </x:c>
      <x:c r="K497" s="38" t="str">
        <x:f>IF(OR(I497="",J497=""),"",I497*J497)</x:f>
      </x:c>
      <x:c r="L497" s="44"/>
      <x:c r="M497" s="34"/>
      <x:c r="N497" s="44"/>
      <x:c r="O497" s="44"/>
      <x:c r="P497" s="46" t="str">
        <x:f>IF(A497="","",IF(O497&lt;&gt;"",O497-A497,TODAY()-A497))</x:f>
      </x:c>
      <x:c r="Q497" s="47"/>
    </x:row>
    <x:row r="498">
      <x:c r="A498" s="44"/>
      <x:c r="B498" s="34"/>
      <x:c r="C498" s="34"/>
      <x:c r="D498" s="34"/>
      <x:c r="E498" s="34"/>
      <x:c r="F498" s="34"/>
      <x:c r="G498" s="34"/>
      <x:c r="H498" s="34"/>
      <x:c r="I498" s="38" t="n">
        <x:v>0</x:v>
      </x:c>
      <x:c r="J498" s="45" t="n">
        <x:v>0</x:v>
      </x:c>
      <x:c r="K498" s="38" t="str">
        <x:f>IF(OR(I498="",J498=""),"",I498*J498)</x:f>
      </x:c>
      <x:c r="L498" s="44"/>
      <x:c r="M498" s="34"/>
      <x:c r="N498" s="44"/>
      <x:c r="O498" s="44"/>
      <x:c r="P498" s="46" t="str">
        <x:f>IF(A498="","",IF(O498&lt;&gt;"",O498-A498,TODAY()-A498))</x:f>
      </x:c>
      <x:c r="Q498" s="47"/>
    </x:row>
    <x:row r="499">
      <x:c r="A499" s="44"/>
      <x:c r="B499" s="34"/>
      <x:c r="C499" s="34"/>
      <x:c r="D499" s="34"/>
      <x:c r="E499" s="34"/>
      <x:c r="F499" s="34"/>
      <x:c r="G499" s="34"/>
      <x:c r="H499" s="34"/>
      <x:c r="I499" s="38" t="n">
        <x:v>0</x:v>
      </x:c>
      <x:c r="J499" s="45" t="n">
        <x:v>0</x:v>
      </x:c>
      <x:c r="K499" s="38" t="str">
        <x:f>IF(OR(I499="",J499=""),"",I499*J499)</x:f>
      </x:c>
      <x:c r="L499" s="44"/>
      <x:c r="M499" s="34"/>
      <x:c r="N499" s="44"/>
      <x:c r="O499" s="44"/>
      <x:c r="P499" s="46" t="str">
        <x:f>IF(A499="","",IF(O499&lt;&gt;"",O499-A499,TODAY()-A499))</x:f>
      </x:c>
      <x:c r="Q499" s="47"/>
    </x:row>
    <x:row r="500">
      <x:c r="A500" s="44"/>
      <x:c r="B500" s="34"/>
      <x:c r="C500" s="34"/>
      <x:c r="D500" s="34"/>
      <x:c r="E500" s="34"/>
      <x:c r="F500" s="34"/>
      <x:c r="G500" s="34"/>
      <x:c r="H500" s="34"/>
      <x:c r="I500" s="38" t="n">
        <x:v>0</x:v>
      </x:c>
      <x:c r="J500" s="45" t="n">
        <x:v>0</x:v>
      </x:c>
      <x:c r="K500" s="38" t="str">
        <x:f>IF(OR(I500="",J500=""),"",I500*J500)</x:f>
      </x:c>
      <x:c r="L500" s="44"/>
      <x:c r="M500" s="34"/>
      <x:c r="N500" s="44"/>
      <x:c r="O500" s="44"/>
      <x:c r="P500" s="46" t="str">
        <x:f>IF(A500="","",IF(O500&lt;&gt;"",O500-A500,TODAY()-A500))</x:f>
      </x:c>
      <x:c r="Q500" s="47"/>
    </x:row>
    <x:row r="501">
      <x:c r="A501" s="44"/>
      <x:c r="B501" s="34"/>
      <x:c r="C501" s="34"/>
      <x:c r="D501" s="34"/>
      <x:c r="E501" s="34"/>
      <x:c r="F501" s="34"/>
      <x:c r="G501" s="34"/>
      <x:c r="H501" s="34"/>
      <x:c r="I501" s="38" t="n">
        <x:v>0</x:v>
      </x:c>
      <x:c r="J501" s="45" t="n">
        <x:v>0</x:v>
      </x:c>
      <x:c r="K501" s="38" t="str">
        <x:f>IF(OR(I501="",J501=""),"",I501*J501)</x:f>
      </x:c>
      <x:c r="L501" s="44"/>
      <x:c r="M501" s="34"/>
      <x:c r="N501" s="44"/>
      <x:c r="O501" s="44"/>
      <x:c r="P501" s="46" t="str">
        <x:f>IF(A501="","",IF(O501&lt;&gt;"",O501-A501,TODAY()-A501))</x:f>
      </x:c>
      <x:c r="Q501" s="47"/>
    </x:row>
  </x:sheetData>
  <x:conditionalFormatting sqref="L2:L501">
    <x:cfRule type="expression" dxfId="0" priority="1">
      <x:formula>AND($L2&lt;TODAY(),$L2&lt;&gt;"",$H2&lt;&gt;"Won",$H2&lt;&gt;"Lost")</x:formula>
    </x:cfRule>
  </x:conditionalFormatting>
  <x:conditionalFormatting sqref="H2:H501">
    <x:cfRule type="expression" dxfId="1" priority="2">
      <x:formula>$H2="Won"</x:formula>
    </x:cfRule>
    <x:cfRule type="expression" dxfId="2" priority="3">
      <x:formula>$H2="Lost"</x:formula>
    </x:cfRule>
    <x:cfRule type="expression" dxfId="3" priority="4">
      <x:formula>$H2="Qualified"</x:formula>
    </x:cfRule>
  </x:conditionalFormatting>
  <x:dataValidations count="3">
    <x:dataValidation type="list" sqref="F2:F501">
      <x:formula1>'Setup &amp; Instructions'!$C$13:$C$23</x:formula1>
    </x:dataValidation>
    <x:dataValidation type="list" sqref="H2:H501">
      <x:formula1>'Setup &amp; Instructions'!$A$13:$A$20</x:formula1>
    </x:dataValidation>
    <x:dataValidation type="list" sqref="M2:M501">
      <x:formula1>'Setup &amp; Instructions'!$E$13:$E$17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a144a245b214f54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0" hidden="0" customWidth="1"/>
    <x:col min="3" max="3" width="25" hidden="0" customWidth="1"/>
    <x:col min="5" max="5" width="20" hidden="0" customWidth="1"/>
  </x:cols>
  <x:sheetData>
    <x:row r="1" ht="30" customHeight="1">
      <x:c r="A1" s="4" t="str">
        <x:v>Sales &amp; Lead Tracker</x:v>
      </x:c>
      <x:c r="B1" s="4"/>
      <x:c r="C1" s="4"/>
      <x:c r="D1" s="4"/>
      <x:c r="E1" s="4"/>
      <x:c r="F1" s="4"/>
      <x:c r="G1" s="34"/>
      <x:c r="H1" s="34"/>
      <x:c r="I1" s="34"/>
      <x:c r="J1" s="34"/>
      <x:c r="K1" s="34"/>
      <x:c r="L1" s="34"/>
      <x:c r="M1" s="34"/>
      <x:c r="N1" s="34"/>
      <x:c r="O1" s="34"/>
      <x:c r="P1" s="34"/>
      <x:c r="Q1" s="34"/>
    </x:row>
    <x:row r="2">
      <x:c r="A2" s="34"/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</x:row>
    <x:row r="3">
      <x:c r="A3" s="35" t="str">
        <x:v>How to Use</x:v>
      </x:c>
      <x:c r="B3" s="35"/>
      <x:c r="C3" s="35"/>
      <x:c r="D3" s="35"/>
      <x:c r="E3" s="35"/>
      <x:c r="F3" s="35"/>
      <x:c r="G3" s="34"/>
      <x:c r="H3" s="34"/>
      <x:c r="I3" s="34"/>
      <x:c r="J3" s="34"/>
      <x:c r="K3" s="34"/>
      <x:c r="L3" s="34"/>
      <x:c r="M3" s="34"/>
      <x:c r="N3" s="34"/>
      <x:c r="O3" s="34"/>
      <x:c r="P3" s="34"/>
      <x:c r="Q3" s="34"/>
    </x:row>
    <x:row r="4">
      <x:c r="A4" s="36" t="str">
        <x:v>1.</x:v>
      </x:c>
      <x:c r="B4" s="34" t="str">
        <x:v>Enter one lead or sales opportunity per row on the Sales &amp; Lead Tracker sheet.</x:v>
      </x:c>
      <x:c r="C4" s="34"/>
      <x:c r="D4" s="34"/>
      <x:c r="E4" s="34"/>
      <x:c r="F4" s="34"/>
      <x:c r="G4" s="34"/>
      <x:c r="H4" s="34"/>
      <x:c r="I4" s="34"/>
      <x:c r="J4" s="34"/>
      <x:c r="K4" s="34"/>
      <x:c r="L4" s="34"/>
      <x:c r="M4" s="34"/>
      <x:c r="N4" s="34"/>
      <x:c r="O4" s="34"/>
      <x:c r="P4" s="34"/>
      <x:c r="Q4" s="34"/>
    </x:row>
    <x:row r="5">
      <x:c r="A5" s="36" t="str">
        <x:v>2.</x:v>
      </x:c>
      <x:c r="B5" s="34" t="str">
        <x:v>Use the dropdowns for Lead Source, Status and Assigned Rep to keep entries consistent.</x:v>
      </x:c>
      <x:c r="C5" s="34"/>
      <x:c r="D5" s="34"/>
      <x:c r="E5" s="34"/>
      <x:c r="F5" s="34"/>
      <x:c r="G5" s="34"/>
      <x:c r="H5" s="34"/>
      <x:c r="I5" s="34"/>
      <x:c r="J5" s="34"/>
      <x:c r="K5" s="34"/>
      <x:c r="L5" s="34"/>
      <x:c r="M5" s="34"/>
      <x:c r="N5" s="34"/>
      <x:c r="O5" s="34"/>
      <x:c r="P5" s="34"/>
      <x:c r="Q5" s="34"/>
    </x:row>
    <x:row r="6">
      <x:c r="A6" s="36" t="str">
        <x:v>3.</x:v>
      </x:c>
      <x:c r="B6" s="34" t="str">
        <x:v>Enter Estimated Deal Value and Win Probability; Expected Value is calculated automatically.</x:v>
      </x:c>
      <x:c r="C6" s="34"/>
      <x:c r="D6" s="34"/>
      <x:c r="E6" s="34"/>
      <x:c r="F6" s="34"/>
      <x:c r="G6" s="34"/>
      <x:c r="H6" s="34"/>
      <x:c r="I6" s="34"/>
      <x:c r="J6" s="34"/>
      <x:c r="K6" s="34"/>
      <x:c r="L6" s="34"/>
      <x:c r="M6" s="34"/>
      <x:c r="N6" s="34"/>
      <x:c r="O6" s="34"/>
      <x:c r="P6" s="34"/>
      <x:c r="Q6" s="34"/>
    </x:row>
    <x:row r="7">
      <x:c r="A7" s="36" t="str">
        <x:v>4.</x:v>
      </x:c>
      <x:c r="B7" s="34" t="str">
        <x:v>Enter the Next Follow-Up date to manage upcoming sales activity.</x:v>
      </x:c>
      <x:c r="C7" s="34"/>
      <x:c r="D7" s="34"/>
      <x:c r="E7" s="34"/>
      <x:c r="F7" s="34"/>
      <x:c r="G7" s="34"/>
      <x:c r="H7" s="34"/>
      <x:c r="I7" s="34"/>
      <x:c r="J7" s="34"/>
      <x:c r="K7" s="34"/>
      <x:c r="L7" s="34"/>
      <x:c r="M7" s="34"/>
      <x:c r="N7" s="34"/>
      <x:c r="O7" s="34"/>
      <x:c r="P7" s="34"/>
      <x:c r="Q7" s="34"/>
    </x:row>
    <x:row r="8">
      <x:c r="A8" s="36" t="str">
        <x:v>5.</x:v>
      </x:c>
      <x:c r="B8" s="34" t="str">
        <x:v>When a deal is Won or Lost, update Status and enter the Won / Lost Date.</x:v>
      </x:c>
      <x:c r="C8" s="34"/>
      <x:c r="D8" s="34"/>
      <x:c r="E8" s="34"/>
      <x:c r="F8" s="34"/>
      <x:c r="G8" s="34"/>
      <x:c r="H8" s="34"/>
      <x:c r="I8" s="34"/>
      <x:c r="J8" s="34"/>
      <x:c r="K8" s="34"/>
      <x:c r="L8" s="34"/>
      <x:c r="M8" s="34"/>
      <x:c r="N8" s="34"/>
      <x:c r="O8" s="34"/>
      <x:c r="P8" s="34"/>
      <x:c r="Q8" s="34"/>
    </x:row>
    <x:row r="9">
      <x:c r="A9" s="36" t="str">
        <x:v>6.</x:v>
      </x:c>
      <x:c r="B9" s="34" t="str">
        <x:v>Use the Dashboard to review pipeline value, won revenue, conversion rate, lead sources and monthly trends.</x:v>
      </x:c>
      <x:c r="C9" s="34"/>
      <x:c r="D9" s="34"/>
      <x:c r="E9" s="34"/>
      <x:c r="F9" s="34"/>
      <x:c r="G9" s="34"/>
      <x:c r="H9" s="34"/>
      <x:c r="I9" s="34"/>
      <x:c r="J9" s="34"/>
      <x:c r="K9" s="34"/>
      <x:c r="L9" s="34"/>
      <x:c r="M9" s="34"/>
      <x:c r="N9" s="34"/>
      <x:c r="O9" s="34"/>
      <x:c r="P9" s="34"/>
      <x:c r="Q9" s="34"/>
    </x:row>
    <x:row r="10">
      <x:c r="A10" s="36" t="str">
        <x:v>7.</x:v>
      </x:c>
      <x:c r="B10" s="34" t="str">
        <x:v>Customize the lists below if your business uses different sources, statuses or sales reps.</x:v>
      </x:c>
      <x:c r="C10" s="34"/>
      <x:c r="D10" s="34"/>
      <x:c r="E10" s="34"/>
      <x:c r="F10" s="34"/>
      <x:c r="G10" s="34"/>
      <x:c r="H10" s="34"/>
      <x:c r="I10" s="34"/>
      <x:c r="J10" s="34"/>
      <x:c r="K10" s="34"/>
      <x:c r="L10" s="34"/>
      <x:c r="M10" s="34"/>
      <x:c r="N10" s="34"/>
      <x:c r="O10" s="34"/>
      <x:c r="P10" s="34"/>
      <x:c r="Q10" s="34"/>
    </x:row>
    <x:row r="11">
      <x:c r="A11" s="34"/>
      <x:c r="B11" s="34"/>
      <x:c r="C11" s="34"/>
      <x:c r="D11" s="34"/>
      <x:c r="E11" s="34"/>
      <x:c r="F11" s="34"/>
      <x:c r="G11" s="34"/>
      <x:c r="H11" s="34"/>
      <x:c r="I11" s="34"/>
      <x:c r="J11" s="34"/>
      <x:c r="K11" s="34"/>
      <x:c r="L11" s="34"/>
      <x:c r="M11" s="34"/>
      <x:c r="N11" s="34"/>
      <x:c r="O11" s="34"/>
      <x:c r="P11" s="34"/>
      <x:c r="Q11" s="34"/>
    </x:row>
    <x:row r="12">
      <x:c r="A12" s="35" t="str">
        <x:v>Lead Statuses</x:v>
      </x:c>
      <x:c r="B12" s="34"/>
      <x:c r="C12" s="35" t="str">
        <x:v>Lead Sources</x:v>
      </x:c>
      <x:c r="D12" s="34"/>
      <x:c r="E12" s="35" t="str">
        <x:v>Assigned Reps</x:v>
      </x:c>
      <x:c r="F12" s="34"/>
      <x:c r="G12" s="34"/>
      <x:c r="H12" s="34"/>
      <x:c r="I12" s="34"/>
      <x:c r="J12" s="34"/>
      <x:c r="K12" s="34"/>
      <x:c r="L12" s="34"/>
      <x:c r="M12" s="34"/>
      <x:c r="N12" s="34"/>
      <x:c r="O12" s="34"/>
      <x:c r="P12" s="34"/>
      <x:c r="Q12" s="34"/>
    </x:row>
    <x:row r="13">
      <x:c r="A13" s="34" t="str">
        <x:v>New</x:v>
      </x:c>
      <x:c r="B13" s="34"/>
      <x:c r="C13" s="34" t="str">
        <x:v>Website</x:v>
      </x:c>
      <x:c r="D13" s="34"/>
      <x:c r="E13" s="34" t="str">
        <x:v>Unassigned</x:v>
      </x:c>
      <x:c r="F13" s="34"/>
      <x:c r="G13" s="34"/>
      <x:c r="H13" s="34"/>
      <x:c r="I13" s="34"/>
      <x:c r="J13" s="34"/>
      <x:c r="K13" s="34"/>
      <x:c r="L13" s="34"/>
      <x:c r="M13" s="34"/>
      <x:c r="N13" s="34"/>
      <x:c r="O13" s="34"/>
      <x:c r="P13" s="34"/>
      <x:c r="Q13" s="34"/>
    </x:row>
    <x:row r="14">
      <x:c r="A14" s="34" t="str">
        <x:v>Contacted</x:v>
      </x:c>
      <x:c r="B14" s="34"/>
      <x:c r="C14" s="34" t="str">
        <x:v>Google</x:v>
      </x:c>
      <x:c r="D14" s="34"/>
      <x:c r="E14" s="34" t="str">
        <x:v>Owner</x:v>
      </x:c>
      <x:c r="F14" s="34"/>
      <x:c r="G14" s="34"/>
      <x:c r="H14" s="34"/>
      <x:c r="I14" s="34"/>
      <x:c r="J14" s="34"/>
      <x:c r="K14" s="34"/>
      <x:c r="L14" s="34"/>
      <x:c r="M14" s="34"/>
      <x:c r="N14" s="34"/>
      <x:c r="O14" s="34"/>
      <x:c r="P14" s="34"/>
      <x:c r="Q14" s="34"/>
    </x:row>
    <x:row r="15">
      <x:c r="A15" s="34" t="str">
        <x:v>Qualified</x:v>
      </x:c>
      <x:c r="B15" s="34"/>
      <x:c r="C15" s="34" t="str">
        <x:v>Facebook / Instagram</x:v>
      </x:c>
      <x:c r="D15" s="34"/>
      <x:c r="E15" s="34" t="str">
        <x:v>Sales Rep 1</x:v>
      </x:c>
      <x:c r="F15" s="34"/>
      <x:c r="G15" s="34"/>
      <x:c r="H15" s="34"/>
      <x:c r="I15" s="34"/>
      <x:c r="J15" s="34"/>
      <x:c r="K15" s="34"/>
      <x:c r="L15" s="34"/>
      <x:c r="M15" s="34"/>
      <x:c r="N15" s="34"/>
      <x:c r="O15" s="34"/>
      <x:c r="P15" s="34"/>
      <x:c r="Q15" s="34"/>
    </x:row>
    <x:row r="16">
      <x:c r="A16" s="34" t="str">
        <x:v>Proposal / Quote Sent</x:v>
      </x:c>
      <x:c r="B16" s="34"/>
      <x:c r="C16" s="34" t="str">
        <x:v>Referral</x:v>
      </x:c>
      <x:c r="D16" s="34"/>
      <x:c r="E16" s="34" t="str">
        <x:v>Sales Rep 2</x:v>
      </x:c>
      <x:c r="F16" s="34"/>
      <x:c r="G16" s="34"/>
      <x:c r="H16" s="34"/>
      <x:c r="I16" s="34"/>
      <x:c r="J16" s="34"/>
      <x:c r="K16" s="34"/>
      <x:c r="L16" s="34"/>
      <x:c r="M16" s="34"/>
      <x:c r="N16" s="34"/>
      <x:c r="O16" s="34"/>
      <x:c r="P16" s="34"/>
      <x:c r="Q16" s="34"/>
    </x:row>
    <x:row r="17">
      <x:c r="A17" s="34" t="str">
        <x:v>Follow-Up</x:v>
      </x:c>
      <x:c r="B17" s="34"/>
      <x:c r="C17" s="34" t="str">
        <x:v>Email</x:v>
      </x:c>
      <x:c r="D17" s="34"/>
      <x:c r="E17" s="34" t="str">
        <x:v>Sales Rep 3</x:v>
      </x:c>
      <x:c r="F17" s="34"/>
      <x:c r="G17" s="34"/>
      <x:c r="H17" s="34"/>
      <x:c r="I17" s="34"/>
      <x:c r="J17" s="34"/>
      <x:c r="K17" s="34"/>
      <x:c r="L17" s="34"/>
      <x:c r="M17" s="34"/>
      <x:c r="N17" s="34"/>
      <x:c r="O17" s="34"/>
      <x:c r="P17" s="34"/>
      <x:c r="Q17" s="34"/>
    </x:row>
    <x:row r="18">
      <x:c r="A18" s="34" t="str">
        <x:v>Won</x:v>
      </x:c>
      <x:c r="B18" s="34"/>
      <x:c r="C18" s="34" t="str">
        <x:v>Phone</x:v>
      </x:c>
      <x:c r="D18" s="34"/>
      <x:c r="E18" s="34"/>
      <x:c r="F18" s="34"/>
      <x:c r="G18" s="34"/>
      <x:c r="H18" s="34"/>
      <x:c r="I18" s="34"/>
      <x:c r="J18" s="34"/>
      <x:c r="K18" s="34"/>
      <x:c r="L18" s="34"/>
      <x:c r="M18" s="34"/>
      <x:c r="N18" s="34"/>
      <x:c r="O18" s="34"/>
      <x:c r="P18" s="34"/>
      <x:c r="Q18" s="34"/>
    </x:row>
    <x:row r="19">
      <x:c r="A19" s="34" t="str">
        <x:v>Lost</x:v>
      </x:c>
      <x:c r="B19" s="34"/>
      <x:c r="C19" s="34" t="str">
        <x:v>Marketplace</x:v>
      </x:c>
      <x:c r="D19" s="34"/>
      <x:c r="E19" s="34"/>
      <x:c r="F19" s="34"/>
      <x:c r="G19" s="34"/>
      <x:c r="H19" s="34"/>
      <x:c r="I19" s="34"/>
      <x:c r="J19" s="34"/>
      <x:c r="K19" s="34"/>
      <x:c r="L19" s="34"/>
      <x:c r="M19" s="34"/>
      <x:c r="N19" s="34"/>
      <x:c r="O19" s="34"/>
      <x:c r="P19" s="34"/>
      <x:c r="Q19" s="34"/>
    </x:row>
    <x:row r="20">
      <x:c r="A20" s="34" t="str">
        <x:v>Nurture</x:v>
      </x:c>
      <x:c r="B20" s="34"/>
      <x:c r="C20" s="34" t="str">
        <x:v>Paid Ads</x:v>
      </x:c>
      <x:c r="D20" s="34"/>
      <x:c r="E20" s="34"/>
      <x:c r="F20" s="34"/>
      <x:c r="G20" s="34"/>
      <x:c r="H20" s="34"/>
      <x:c r="I20" s="34"/>
      <x:c r="J20" s="34"/>
      <x:c r="K20" s="34"/>
      <x:c r="L20" s="34"/>
      <x:c r="M20" s="34"/>
      <x:c r="N20" s="34"/>
      <x:c r="O20" s="34"/>
      <x:c r="P20" s="34"/>
      <x:c r="Q20" s="34"/>
    </x:row>
    <x:row r="21">
      <x:c r="A21" s="34"/>
      <x:c r="B21" s="34"/>
      <x:c r="C21" s="34" t="str">
        <x:v>Organic Search</x:v>
      </x:c>
      <x:c r="D21" s="34"/>
      <x:c r="E21" s="34"/>
      <x:c r="F21" s="34"/>
      <x:c r="G21" s="34"/>
      <x:c r="H21" s="34"/>
      <x:c r="I21" s="34"/>
      <x:c r="J21" s="34"/>
      <x:c r="K21" s="34"/>
      <x:c r="L21" s="34"/>
      <x:c r="M21" s="34"/>
      <x:c r="N21" s="34"/>
      <x:c r="O21" s="34"/>
      <x:c r="P21" s="34"/>
      <x:c r="Q21" s="34"/>
    </x:row>
    <x:row r="22">
      <x:c r="A22" s="34"/>
      <x:c r="B22" s="34"/>
      <x:c r="C22" s="34" t="str">
        <x:v>Networking</x:v>
      </x:c>
      <x:c r="D22" s="34"/>
      <x:c r="E22" s="34"/>
      <x:c r="F22" s="34"/>
      <x:c r="G22" s="34"/>
      <x:c r="H22" s="34"/>
      <x:c r="I22" s="34"/>
      <x:c r="J22" s="34"/>
      <x:c r="K22" s="34"/>
      <x:c r="L22" s="34"/>
      <x:c r="M22" s="34"/>
      <x:c r="N22" s="34"/>
      <x:c r="O22" s="34"/>
      <x:c r="P22" s="34"/>
      <x:c r="Q22" s="34"/>
    </x:row>
    <x:row r="23">
      <x:c r="A23" s="34"/>
      <x:c r="B23" s="34"/>
      <x:c r="C23" s="34" t="str">
        <x:v>Other</x:v>
      </x:c>
      <x:c r="D23" s="34"/>
      <x:c r="E23" s="34"/>
      <x:c r="F23" s="34"/>
      <x:c r="G23" s="34"/>
      <x:c r="H23" s="34"/>
      <x:c r="I23" s="34"/>
      <x:c r="J23" s="34"/>
      <x:c r="K23" s="34"/>
      <x:c r="L23" s="34"/>
      <x:c r="M23" s="34"/>
      <x:c r="N23" s="34"/>
      <x:c r="O23" s="34"/>
      <x:c r="P23" s="34"/>
      <x:c r="Q23" s="34"/>
    </x:row>
    <x:row r="24">
      <x:c r="A24" s="34"/>
      <x:c r="B24" s="34"/>
      <x:c r="C24" s="34"/>
      <x:c r="D24" s="34"/>
      <x:c r="E24" s="34"/>
      <x:c r="F24" s="34"/>
      <x:c r="G24" s="34"/>
      <x:c r="H24" s="34"/>
      <x:c r="I24" s="34"/>
      <x:c r="J24" s="34"/>
      <x:c r="K24" s="34"/>
      <x:c r="L24" s="34"/>
      <x:c r="M24" s="34"/>
      <x:c r="N24" s="34"/>
      <x:c r="O24" s="34"/>
      <x:c r="P24" s="34"/>
      <x:c r="Q24" s="34"/>
    </x:row>
    <x:row r="25">
      <x:c r="A25" s="34"/>
      <x:c r="B25" s="34"/>
      <x:c r="C25" s="34"/>
      <x:c r="D25" s="34"/>
      <x:c r="E25" s="34"/>
      <x:c r="F25" s="34"/>
      <x:c r="G25" s="34"/>
      <x:c r="H25" s="34"/>
      <x:c r="I25" s="34"/>
      <x:c r="J25" s="34"/>
      <x:c r="K25" s="34"/>
      <x:c r="L25" s="34"/>
      <x:c r="M25" s="34"/>
      <x:c r="N25" s="34"/>
      <x:c r="O25" s="34"/>
      <x:c r="P25" s="34"/>
      <x:c r="Q25" s="34"/>
    </x:row>
    <x:row r="26">
      <x:c r="A26" s="35" t="str">
        <x:v>Important</x:v>
      </x:c>
      <x:c r="B26" s="35"/>
      <x:c r="C26" s="35"/>
      <x:c r="D26" s="35"/>
      <x:c r="E26" s="35"/>
      <x:c r="F26" s="35"/>
      <x:c r="G26" s="34"/>
      <x:c r="H26" s="34"/>
      <x:c r="I26" s="34"/>
      <x:c r="J26" s="34"/>
      <x:c r="K26" s="34"/>
      <x:c r="L26" s="34"/>
      <x:c r="M26" s="34"/>
      <x:c r="N26" s="34"/>
      <x:c r="O26" s="34"/>
      <x:c r="P26" s="34"/>
      <x:c r="Q26" s="34"/>
    </x:row>
    <x:row r="27">
      <x:c r="A27" s="47" t="str">
        <x:v>This spreadsheet is provided for general business organization and educational purposes only. Pipeline values, probabilities and forecasts are estimates and do not guarantee sales or financial results.</x:v>
      </x:c>
      <x:c r="B27" s="47"/>
      <x:c r="C27" s="47"/>
      <x:c r="D27" s="47"/>
      <x:c r="E27" s="47"/>
      <x:c r="F27" s="47"/>
      <x:c r="G27" s="34"/>
      <x:c r="H27" s="34"/>
      <x:c r="I27" s="34"/>
      <x:c r="J27" s="34"/>
      <x:c r="K27" s="34"/>
      <x:c r="L27" s="34"/>
      <x:c r="M27" s="34"/>
      <x:c r="N27" s="34"/>
      <x:c r="O27" s="34"/>
      <x:c r="P27" s="34"/>
      <x:c r="Q27" s="34"/>
    </x:row>
    <x:row r="28">
      <x:c r="A28" s="47"/>
      <x:c r="B28" s="47"/>
      <x:c r="C28" s="47"/>
      <x:c r="D28" s="47"/>
      <x:c r="E28" s="47"/>
      <x:c r="F28" s="47"/>
      <x:c r="G28" s="34"/>
      <x:c r="H28" s="34"/>
      <x:c r="I28" s="34"/>
      <x:c r="J28" s="34"/>
      <x:c r="K28" s="34"/>
      <x:c r="L28" s="34"/>
      <x:c r="M28" s="34"/>
      <x:c r="N28" s="34"/>
      <x:c r="O28" s="34"/>
      <x:c r="P28" s="34"/>
      <x:c r="Q28" s="34"/>
    </x:row>
    <x:row r="29">
      <x:c r="A29" s="47"/>
      <x:c r="B29" s="47"/>
      <x:c r="C29" s="47"/>
      <x:c r="D29" s="47"/>
      <x:c r="E29" s="47"/>
      <x:c r="F29" s="47"/>
      <x:c r="G29" s="34"/>
      <x:c r="H29" s="34"/>
      <x:c r="I29" s="34"/>
      <x:c r="J29" s="34"/>
      <x:c r="K29" s="34"/>
      <x:c r="L29" s="34"/>
      <x:c r="M29" s="34"/>
      <x:c r="N29" s="34"/>
      <x:c r="O29" s="34"/>
      <x:c r="P29" s="34"/>
      <x:c r="Q29" s="34"/>
    </x:row>
    <x:row r="30">
      <x:c r="A30" s="34"/>
      <x:c r="B30" s="34"/>
      <x:c r="C30" s="34"/>
      <x:c r="D30" s="34"/>
      <x:c r="E30" s="34"/>
      <x:c r="F30" s="34"/>
      <x:c r="G30" s="34"/>
      <x:c r="H30" s="34"/>
      <x:c r="I30" s="34"/>
      <x:c r="J30" s="34"/>
      <x:c r="K30" s="34"/>
      <x:c r="L30" s="34"/>
      <x:c r="M30" s="34"/>
      <x:c r="N30" s="34"/>
      <x:c r="O30" s="34"/>
      <x:c r="P30" s="34"/>
      <x:c r="Q30" s="34"/>
    </x:row>
    <x:row r="31">
      <x:c r="A31" s="34"/>
      <x:c r="B31" s="34"/>
      <x:c r="C31" s="34"/>
      <x:c r="D31" s="34"/>
      <x:c r="E31" s="34"/>
      <x:c r="F31" s="34"/>
      <x:c r="G31" s="34"/>
      <x:c r="H31" s="34"/>
      <x:c r="I31" s="34"/>
      <x:c r="J31" s="34"/>
      <x:c r="K31" s="34"/>
      <x:c r="L31" s="34"/>
      <x:c r="M31" s="34"/>
      <x:c r="N31" s="34"/>
      <x:c r="O31" s="34"/>
      <x:c r="P31" s="34"/>
      <x:c r="Q31" s="34"/>
    </x:row>
    <x:row r="32">
      <x:c r="A32" s="34"/>
      <x:c r="B32" s="34"/>
      <x:c r="C32" s="34"/>
      <x:c r="D32" s="34"/>
      <x:c r="E32" s="34"/>
      <x:c r="F32" s="34"/>
      <x:c r="G32" s="34"/>
      <x:c r="H32" s="34"/>
      <x:c r="I32" s="34"/>
      <x:c r="J32" s="34"/>
      <x:c r="K32" s="34"/>
      <x:c r="L32" s="34"/>
      <x:c r="M32" s="34"/>
      <x:c r="N32" s="34"/>
      <x:c r="O32" s="34"/>
      <x:c r="P32" s="34"/>
      <x:c r="Q32" s="34"/>
    </x:row>
    <x:row r="33">
      <x:c r="A33" s="34"/>
      <x:c r="B33" s="34"/>
      <x:c r="C33" s="34"/>
      <x:c r="D33" s="34"/>
      <x:c r="E33" s="34"/>
      <x:c r="F33" s="34"/>
      <x:c r="G33" s="34"/>
      <x:c r="H33" s="34"/>
      <x:c r="I33" s="34"/>
      <x:c r="J33" s="34"/>
      <x:c r="K33" s="34"/>
      <x:c r="L33" s="34"/>
      <x:c r="M33" s="34"/>
      <x:c r="N33" s="34"/>
      <x:c r="O33" s="34"/>
      <x:c r="P33" s="34"/>
      <x:c r="Q33" s="34"/>
    </x:row>
    <x:row r="34">
      <x:c r="A34" s="34"/>
      <x:c r="B34" s="34"/>
      <x:c r="C34" s="34"/>
      <x:c r="D34" s="34"/>
      <x:c r="E34" s="34"/>
      <x:c r="F34" s="34"/>
      <x:c r="G34" s="34"/>
      <x:c r="H34" s="34"/>
      <x:c r="I34" s="34"/>
      <x:c r="J34" s="34"/>
      <x:c r="K34" s="34"/>
      <x:c r="L34" s="34"/>
      <x:c r="M34" s="34"/>
      <x:c r="N34" s="34"/>
      <x:c r="O34" s="34"/>
      <x:c r="P34" s="34"/>
      <x:c r="Q34" s="34"/>
    </x:row>
    <x:row r="35">
      <x:c r="A35" s="34"/>
      <x:c r="B35" s="34"/>
      <x:c r="C35" s="34"/>
      <x:c r="D35" s="34"/>
      <x:c r="E35" s="34"/>
      <x:c r="F35" s="34"/>
      <x:c r="G35" s="34"/>
      <x:c r="H35" s="34"/>
      <x:c r="I35" s="34"/>
      <x:c r="J35" s="34"/>
      <x:c r="K35" s="34"/>
      <x:c r="L35" s="34"/>
      <x:c r="M35" s="34"/>
      <x:c r="N35" s="34"/>
      <x:c r="O35" s="34"/>
      <x:c r="P35" s="34"/>
      <x:c r="Q35" s="34"/>
    </x:row>
    <x:row r="36">
      <x:c r="A36" s="34"/>
      <x:c r="B36" s="34"/>
      <x:c r="C36" s="34"/>
      <x:c r="D36" s="34"/>
      <x:c r="E36" s="34"/>
      <x:c r="F36" s="34"/>
      <x:c r="G36" s="34"/>
      <x:c r="H36" s="34"/>
      <x:c r="I36" s="34"/>
      <x:c r="J36" s="34"/>
      <x:c r="K36" s="34"/>
      <x:c r="L36" s="34"/>
      <x:c r="M36" s="34"/>
      <x:c r="N36" s="34"/>
      <x:c r="O36" s="34"/>
      <x:c r="P36" s="34"/>
      <x:c r="Q36" s="34"/>
    </x:row>
    <x:row r="37">
      <x:c r="A37" s="34"/>
      <x:c r="B37" s="34"/>
      <x:c r="C37" s="34"/>
      <x:c r="D37" s="34"/>
      <x:c r="E37" s="34"/>
      <x:c r="F37" s="34"/>
      <x:c r="G37" s="34"/>
      <x:c r="H37" s="34"/>
      <x:c r="I37" s="34"/>
      <x:c r="J37" s="34"/>
      <x:c r="K37" s="34"/>
      <x:c r="L37" s="34"/>
      <x:c r="M37" s="34"/>
      <x:c r="N37" s="34"/>
      <x:c r="O37" s="34"/>
      <x:c r="P37" s="34"/>
      <x:c r="Q37" s="34"/>
    </x:row>
    <x:row r="38">
      <x:c r="A38" s="34"/>
      <x:c r="B38" s="34"/>
      <x:c r="C38" s="34"/>
      <x:c r="D38" s="34"/>
      <x:c r="E38" s="34"/>
      <x:c r="F38" s="34"/>
      <x:c r="G38" s="34"/>
      <x:c r="H38" s="34"/>
      <x:c r="I38" s="34"/>
      <x:c r="J38" s="34"/>
      <x:c r="K38" s="34"/>
      <x:c r="L38" s="34"/>
      <x:c r="M38" s="34"/>
      <x:c r="N38" s="34"/>
      <x:c r="O38" s="34"/>
      <x:c r="P38" s="34"/>
      <x:c r="Q38" s="34"/>
    </x:row>
    <x:row r="39">
      <x:c r="A39" s="34"/>
      <x:c r="B39" s="34"/>
      <x:c r="C39" s="34"/>
      <x:c r="D39" s="34"/>
      <x:c r="E39" s="34"/>
      <x:c r="F39" s="34"/>
      <x:c r="G39" s="34"/>
      <x:c r="H39" s="34"/>
      <x:c r="I39" s="34"/>
      <x:c r="J39" s="34"/>
      <x:c r="K39" s="34"/>
      <x:c r="L39" s="34"/>
      <x:c r="M39" s="34"/>
      <x:c r="N39" s="34"/>
      <x:c r="O39" s="34"/>
      <x:c r="P39" s="34"/>
      <x:c r="Q39" s="34"/>
    </x:row>
    <x:row r="40">
      <x:c r="A40" s="34"/>
      <x:c r="B40" s="34"/>
      <x:c r="C40" s="34"/>
      <x:c r="D40" s="34"/>
      <x:c r="E40" s="34"/>
      <x:c r="F40" s="34"/>
      <x:c r="G40" s="34"/>
      <x:c r="H40" s="34"/>
      <x:c r="I40" s="34"/>
      <x:c r="J40" s="34"/>
      <x:c r="K40" s="34"/>
      <x:c r="L40" s="34"/>
      <x:c r="M40" s="34"/>
      <x:c r="N40" s="34"/>
      <x:c r="O40" s="34"/>
      <x:c r="P40" s="34"/>
      <x:c r="Q40" s="34"/>
    </x:row>
    <x:row r="41">
      <x:c r="A41" s="34"/>
      <x:c r="B41" s="34"/>
      <x:c r="C41" s="34"/>
      <x:c r="D41" s="34"/>
      <x:c r="E41" s="34"/>
      <x:c r="F41" s="34"/>
      <x:c r="G41" s="34"/>
      <x:c r="H41" s="34"/>
      <x:c r="I41" s="34"/>
      <x:c r="J41" s="34"/>
      <x:c r="K41" s="34"/>
      <x:c r="L41" s="34"/>
      <x:c r="M41" s="34"/>
      <x:c r="N41" s="34"/>
      <x:c r="O41" s="34"/>
      <x:c r="P41" s="34"/>
      <x:c r="Q41" s="34"/>
    </x:row>
    <x:row r="42">
      <x:c r="A42" s="34"/>
      <x:c r="B42" s="34"/>
      <x:c r="C42" s="34"/>
      <x:c r="D42" s="34"/>
      <x:c r="E42" s="34"/>
      <x:c r="F42" s="34"/>
      <x:c r="G42" s="34"/>
      <x:c r="H42" s="34"/>
      <x:c r="I42" s="34"/>
      <x:c r="J42" s="34"/>
      <x:c r="K42" s="34"/>
      <x:c r="L42" s="34"/>
      <x:c r="M42" s="34"/>
      <x:c r="N42" s="34"/>
      <x:c r="O42" s="34"/>
      <x:c r="P42" s="34"/>
      <x:c r="Q42" s="34"/>
    </x:row>
    <x:row r="43">
      <x:c r="A43" s="34"/>
      <x:c r="B43" s="34"/>
      <x:c r="C43" s="34"/>
      <x:c r="D43" s="34"/>
      <x:c r="E43" s="34"/>
      <x:c r="F43" s="34"/>
      <x:c r="G43" s="34"/>
      <x:c r="H43" s="34"/>
      <x:c r="I43" s="34"/>
      <x:c r="J43" s="34"/>
      <x:c r="K43" s="34"/>
      <x:c r="L43" s="34"/>
      <x:c r="M43" s="34"/>
      <x:c r="N43" s="34"/>
      <x:c r="O43" s="34"/>
      <x:c r="P43" s="34"/>
      <x:c r="Q43" s="34"/>
    </x:row>
    <x:row r="44">
      <x:c r="A44" s="34"/>
      <x:c r="B44" s="34"/>
      <x:c r="C44" s="34"/>
      <x:c r="D44" s="34"/>
      <x:c r="E44" s="34"/>
      <x:c r="F44" s="34"/>
      <x:c r="G44" s="34"/>
      <x:c r="H44" s="34"/>
      <x:c r="I44" s="34"/>
      <x:c r="J44" s="34"/>
      <x:c r="K44" s="34"/>
      <x:c r="L44" s="34"/>
      <x:c r="M44" s="34"/>
      <x:c r="N44" s="34"/>
      <x:c r="O44" s="34"/>
      <x:c r="P44" s="34"/>
      <x:c r="Q44" s="34"/>
    </x:row>
    <x:row r="45">
      <x:c r="A45" s="34"/>
      <x:c r="B45" s="34"/>
      <x:c r="C45" s="34"/>
      <x:c r="D45" s="34"/>
      <x:c r="E45" s="34"/>
      <x:c r="F45" s="34"/>
      <x:c r="G45" s="34"/>
      <x:c r="H45" s="34"/>
      <x:c r="I45" s="34"/>
      <x:c r="J45" s="34"/>
      <x:c r="K45" s="34"/>
      <x:c r="L45" s="34"/>
      <x:c r="M45" s="34"/>
      <x:c r="N45" s="34"/>
      <x:c r="O45" s="34"/>
      <x:c r="P45" s="34"/>
      <x:c r="Q45" s="34"/>
    </x:row>
    <x:row r="46">
      <x:c r="A46" s="34"/>
      <x:c r="B46" s="34"/>
      <x:c r="C46" s="34"/>
      <x:c r="D46" s="34"/>
      <x:c r="E46" s="34"/>
      <x:c r="F46" s="34"/>
      <x:c r="G46" s="34"/>
      <x:c r="H46" s="34"/>
      <x:c r="I46" s="34"/>
      <x:c r="J46" s="34"/>
      <x:c r="K46" s="34"/>
      <x:c r="L46" s="34"/>
      <x:c r="M46" s="34"/>
      <x:c r="N46" s="34"/>
      <x:c r="O46" s="34"/>
      <x:c r="P46" s="34"/>
      <x:c r="Q46" s="34"/>
    </x:row>
    <x:row r="47">
      <x:c r="A47" s="34"/>
      <x:c r="B47" s="34"/>
      <x:c r="C47" s="34"/>
      <x:c r="D47" s="34"/>
      <x:c r="E47" s="34"/>
      <x:c r="F47" s="34"/>
      <x:c r="G47" s="34"/>
      <x:c r="H47" s="34"/>
      <x:c r="I47" s="34"/>
      <x:c r="J47" s="34"/>
      <x:c r="K47" s="34"/>
      <x:c r="L47" s="34"/>
      <x:c r="M47" s="34"/>
      <x:c r="N47" s="34"/>
      <x:c r="O47" s="34"/>
      <x:c r="P47" s="34"/>
      <x:c r="Q47" s="34"/>
    </x:row>
    <x:row r="48">
      <x:c r="A48" s="34"/>
      <x:c r="B48" s="34"/>
      <x:c r="C48" s="34"/>
      <x:c r="D48" s="34"/>
      <x:c r="E48" s="34"/>
      <x:c r="F48" s="34"/>
      <x:c r="G48" s="34"/>
      <x:c r="H48" s="34"/>
      <x:c r="I48" s="34"/>
      <x:c r="J48" s="34"/>
      <x:c r="K48" s="34"/>
      <x:c r="L48" s="34"/>
      <x:c r="M48" s="34"/>
      <x:c r="N48" s="34"/>
      <x:c r="O48" s="34"/>
      <x:c r="P48" s="34"/>
      <x:c r="Q48" s="34"/>
    </x:row>
    <x:row r="49">
      <x:c r="A49" s="34"/>
      <x:c r="B49" s="34"/>
      <x:c r="C49" s="34"/>
      <x:c r="D49" s="34"/>
      <x:c r="E49" s="34"/>
      <x:c r="F49" s="34"/>
      <x:c r="G49" s="34"/>
      <x:c r="H49" s="34"/>
      <x:c r="I49" s="34"/>
      <x:c r="J49" s="34"/>
      <x:c r="K49" s="34"/>
      <x:c r="L49" s="34"/>
      <x:c r="M49" s="34"/>
      <x:c r="N49" s="34"/>
      <x:c r="O49" s="34"/>
      <x:c r="P49" s="34"/>
      <x:c r="Q49" s="34"/>
    </x:row>
    <x:row r="50">
      <x:c r="A50" s="34"/>
      <x:c r="B50" s="34"/>
      <x:c r="C50" s="34"/>
      <x:c r="D50" s="34"/>
      <x:c r="E50" s="34"/>
      <x:c r="F50" s="34"/>
      <x:c r="G50" s="34"/>
      <x:c r="H50" s="34"/>
      <x:c r="I50" s="34"/>
      <x:c r="J50" s="34"/>
      <x:c r="K50" s="34"/>
      <x:c r="L50" s="34"/>
      <x:c r="M50" s="34"/>
      <x:c r="N50" s="34"/>
      <x:c r="O50" s="34"/>
      <x:c r="P50" s="34"/>
      <x:c r="Q50" s="34"/>
    </x:row>
    <x:row r="51">
      <x:c r="A51" s="34"/>
      <x:c r="B51" s="34"/>
      <x:c r="C51" s="34"/>
      <x:c r="D51" s="34"/>
      <x:c r="E51" s="34"/>
      <x:c r="F51" s="34"/>
      <x:c r="G51" s="34"/>
      <x:c r="H51" s="34"/>
      <x:c r="I51" s="34"/>
      <x:c r="J51" s="34"/>
      <x:c r="K51" s="34"/>
      <x:c r="L51" s="34"/>
      <x:c r="M51" s="34"/>
      <x:c r="N51" s="34"/>
      <x:c r="O51" s="34"/>
      <x:c r="P51" s="34"/>
      <x:c r="Q51" s="34"/>
    </x:row>
    <x:row r="52">
      <x:c r="A52" s="34"/>
      <x:c r="B52" s="34"/>
      <x:c r="C52" s="34"/>
      <x:c r="D52" s="34"/>
      <x:c r="E52" s="34"/>
      <x:c r="F52" s="34"/>
      <x:c r="G52" s="34"/>
      <x:c r="H52" s="34"/>
      <x:c r="I52" s="34"/>
      <x:c r="J52" s="34"/>
      <x:c r="K52" s="34"/>
      <x:c r="L52" s="34"/>
      <x:c r="M52" s="34"/>
      <x:c r="N52" s="34"/>
      <x:c r="O52" s="34"/>
      <x:c r="P52" s="34"/>
      <x:c r="Q52" s="34"/>
    </x:row>
    <x:row r="53">
      <x:c r="A53" s="34"/>
      <x:c r="B53" s="34"/>
      <x:c r="C53" s="34"/>
      <x:c r="D53" s="34"/>
      <x:c r="E53" s="34"/>
      <x:c r="F53" s="34"/>
      <x:c r="G53" s="34"/>
      <x:c r="H53" s="34"/>
      <x:c r="I53" s="34"/>
      <x:c r="J53" s="34"/>
      <x:c r="K53" s="34"/>
      <x:c r="L53" s="34"/>
      <x:c r="M53" s="34"/>
      <x:c r="N53" s="34"/>
      <x:c r="O53" s="34"/>
      <x:c r="P53" s="34"/>
      <x:c r="Q53" s="34"/>
    </x:row>
    <x:row r="54">
      <x:c r="A54" s="34"/>
      <x:c r="B54" s="34"/>
      <x:c r="C54" s="34"/>
      <x:c r="D54" s="34"/>
      <x:c r="E54" s="34"/>
      <x:c r="F54" s="34"/>
      <x:c r="G54" s="34"/>
      <x:c r="H54" s="34"/>
      <x:c r="I54" s="34"/>
      <x:c r="J54" s="34"/>
      <x:c r="K54" s="34"/>
      <x:c r="L54" s="34"/>
      <x:c r="M54" s="34"/>
      <x:c r="N54" s="34"/>
      <x:c r="O54" s="34"/>
      <x:c r="P54" s="34"/>
      <x:c r="Q54" s="34"/>
    </x:row>
    <x:row r="55">
      <x:c r="A55" s="34"/>
      <x:c r="B55" s="34"/>
      <x:c r="C55" s="34"/>
      <x:c r="D55" s="34"/>
      <x:c r="E55" s="34"/>
      <x:c r="F55" s="34"/>
      <x:c r="G55" s="34"/>
      <x:c r="H55" s="34"/>
      <x:c r="I55" s="34"/>
      <x:c r="J55" s="34"/>
      <x:c r="K55" s="34"/>
      <x:c r="L55" s="34"/>
      <x:c r="M55" s="34"/>
      <x:c r="N55" s="34"/>
      <x:c r="O55" s="34"/>
      <x:c r="P55" s="34"/>
      <x:c r="Q55" s="34"/>
    </x:row>
    <x:row r="56">
      <x:c r="A56" s="34"/>
      <x:c r="B56" s="34"/>
      <x:c r="C56" s="34"/>
      <x:c r="D56" s="34"/>
      <x:c r="E56" s="34"/>
      <x:c r="F56" s="34"/>
      <x:c r="G56" s="34"/>
      <x:c r="H56" s="34"/>
      <x:c r="I56" s="34"/>
      <x:c r="J56" s="34"/>
      <x:c r="K56" s="34"/>
      <x:c r="L56" s="34"/>
      <x:c r="M56" s="34"/>
      <x:c r="N56" s="34"/>
      <x:c r="O56" s="34"/>
      <x:c r="P56" s="34"/>
      <x:c r="Q56" s="34"/>
    </x:row>
    <x:row r="57">
      <x:c r="A57" s="34"/>
      <x:c r="B57" s="34"/>
      <x:c r="C57" s="34"/>
      <x:c r="D57" s="34"/>
      <x:c r="E57" s="34"/>
      <x:c r="F57" s="34"/>
      <x:c r="G57" s="34"/>
      <x:c r="H57" s="34"/>
      <x:c r="I57" s="34"/>
      <x:c r="J57" s="34"/>
      <x:c r="K57" s="34"/>
      <x:c r="L57" s="34"/>
      <x:c r="M57" s="34"/>
      <x:c r="N57" s="34"/>
      <x:c r="O57" s="34"/>
      <x:c r="P57" s="34"/>
      <x:c r="Q57" s="34"/>
    </x:row>
    <x:row r="58">
      <x:c r="A58" s="34"/>
      <x:c r="B58" s="34"/>
      <x:c r="C58" s="34"/>
      <x:c r="D58" s="34"/>
      <x:c r="E58" s="34"/>
      <x:c r="F58" s="34"/>
      <x:c r="G58" s="34"/>
      <x:c r="H58" s="34"/>
      <x:c r="I58" s="34"/>
      <x:c r="J58" s="34"/>
      <x:c r="K58" s="34"/>
      <x:c r="L58" s="34"/>
      <x:c r="M58" s="34"/>
      <x:c r="N58" s="34"/>
      <x:c r="O58" s="34"/>
      <x:c r="P58" s="34"/>
      <x:c r="Q58" s="34"/>
    </x:row>
    <x:row r="59">
      <x:c r="A59" s="34"/>
      <x:c r="B59" s="34"/>
      <x:c r="C59" s="34"/>
      <x:c r="D59" s="34"/>
      <x:c r="E59" s="34"/>
      <x:c r="F59" s="34"/>
      <x:c r="G59" s="34"/>
      <x:c r="H59" s="34"/>
      <x:c r="I59" s="34"/>
      <x:c r="J59" s="34"/>
      <x:c r="K59" s="34"/>
      <x:c r="L59" s="34"/>
      <x:c r="M59" s="34"/>
      <x:c r="N59" s="34"/>
      <x:c r="O59" s="34"/>
      <x:c r="P59" s="34"/>
      <x:c r="Q59" s="34"/>
    </x:row>
    <x:row r="60">
      <x:c r="A60" s="34"/>
      <x:c r="B60" s="34"/>
      <x:c r="C60" s="34"/>
      <x:c r="D60" s="34"/>
      <x:c r="E60" s="34"/>
      <x:c r="F60" s="34"/>
      <x:c r="G60" s="34"/>
      <x:c r="H60" s="34"/>
      <x:c r="I60" s="34"/>
      <x:c r="J60" s="34"/>
      <x:c r="K60" s="34"/>
      <x:c r="L60" s="34"/>
      <x:c r="M60" s="34"/>
      <x:c r="N60" s="34"/>
      <x:c r="O60" s="34"/>
      <x:c r="P60" s="34"/>
      <x:c r="Q60" s="34"/>
    </x:row>
    <x:row r="61">
      <x:c r="A61" s="34"/>
      <x:c r="B61" s="34"/>
      <x:c r="C61" s="34"/>
      <x:c r="D61" s="34"/>
      <x:c r="E61" s="34"/>
      <x:c r="F61" s="34"/>
      <x:c r="G61" s="34"/>
      <x:c r="H61" s="34"/>
      <x:c r="I61" s="34"/>
      <x:c r="J61" s="34"/>
      <x:c r="K61" s="34"/>
      <x:c r="L61" s="34"/>
      <x:c r="M61" s="34"/>
      <x:c r="N61" s="34"/>
      <x:c r="O61" s="34"/>
      <x:c r="P61" s="34"/>
      <x:c r="Q61" s="34"/>
    </x:row>
    <x:row r="62">
      <x:c r="A62" s="34"/>
      <x:c r="B62" s="34"/>
      <x:c r="C62" s="34"/>
      <x:c r="D62" s="34"/>
      <x:c r="E62" s="34"/>
      <x:c r="F62" s="34"/>
      <x:c r="G62" s="34"/>
      <x:c r="H62" s="34"/>
      <x:c r="I62" s="34"/>
      <x:c r="J62" s="34"/>
      <x:c r="K62" s="34"/>
      <x:c r="L62" s="34"/>
      <x:c r="M62" s="34"/>
      <x:c r="N62" s="34"/>
      <x:c r="O62" s="34"/>
      <x:c r="P62" s="34"/>
      <x:c r="Q62" s="34"/>
    </x:row>
    <x:row r="63">
      <x:c r="A63" s="34"/>
      <x:c r="B63" s="34"/>
      <x:c r="C63" s="34"/>
      <x:c r="D63" s="34"/>
      <x:c r="E63" s="34"/>
      <x:c r="F63" s="34"/>
      <x:c r="G63" s="34"/>
      <x:c r="H63" s="34"/>
      <x:c r="I63" s="34"/>
      <x:c r="J63" s="34"/>
      <x:c r="K63" s="34"/>
      <x:c r="L63" s="34"/>
      <x:c r="M63" s="34"/>
      <x:c r="N63" s="34"/>
      <x:c r="O63" s="34"/>
      <x:c r="P63" s="34"/>
      <x:c r="Q63" s="34"/>
    </x:row>
    <x:row r="64">
      <x:c r="A64" s="34"/>
      <x:c r="B64" s="34"/>
      <x:c r="C64" s="34"/>
      <x:c r="D64" s="34"/>
      <x:c r="E64" s="34"/>
      <x:c r="F64" s="34"/>
      <x:c r="G64" s="34"/>
      <x:c r="H64" s="34"/>
      <x:c r="I64" s="34"/>
      <x:c r="J64" s="34"/>
      <x:c r="K64" s="34"/>
      <x:c r="L64" s="34"/>
      <x:c r="M64" s="34"/>
      <x:c r="N64" s="34"/>
      <x:c r="O64" s="34"/>
      <x:c r="P64" s="34"/>
      <x:c r="Q64" s="34"/>
    </x:row>
    <x:row r="65">
      <x:c r="A65" s="34"/>
      <x:c r="B65" s="34"/>
      <x:c r="C65" s="34"/>
      <x:c r="D65" s="34"/>
      <x:c r="E65" s="34"/>
      <x:c r="F65" s="34"/>
      <x:c r="G65" s="34"/>
      <x:c r="H65" s="34"/>
      <x:c r="I65" s="34"/>
      <x:c r="J65" s="34"/>
      <x:c r="K65" s="34"/>
      <x:c r="L65" s="34"/>
      <x:c r="M65" s="34"/>
      <x:c r="N65" s="34"/>
      <x:c r="O65" s="34"/>
      <x:c r="P65" s="34"/>
      <x:c r="Q65" s="34"/>
    </x:row>
    <x:row r="66">
      <x:c r="A66" s="34"/>
      <x:c r="B66" s="34"/>
      <x:c r="C66" s="34"/>
      <x:c r="D66" s="34"/>
      <x:c r="E66" s="34"/>
      <x:c r="F66" s="34"/>
      <x:c r="G66" s="34"/>
      <x:c r="H66" s="34"/>
      <x:c r="I66" s="34"/>
      <x:c r="J66" s="34"/>
      <x:c r="K66" s="34"/>
      <x:c r="L66" s="34"/>
      <x:c r="M66" s="34"/>
      <x:c r="N66" s="34"/>
      <x:c r="O66" s="34"/>
      <x:c r="P66" s="34"/>
      <x:c r="Q66" s="34"/>
    </x:row>
    <x:row r="67">
      <x:c r="A67" s="34"/>
      <x:c r="B67" s="34"/>
      <x:c r="C67" s="34"/>
      <x:c r="D67" s="34"/>
      <x:c r="E67" s="34"/>
      <x:c r="F67" s="34"/>
      <x:c r="G67" s="34"/>
      <x:c r="H67" s="34"/>
      <x:c r="I67" s="34"/>
      <x:c r="J67" s="34"/>
      <x:c r="K67" s="34"/>
      <x:c r="L67" s="34"/>
      <x:c r="M67" s="34"/>
      <x:c r="N67" s="34"/>
      <x:c r="O67" s="34"/>
      <x:c r="P67" s="34"/>
      <x:c r="Q67" s="34"/>
    </x:row>
    <x:row r="68">
      <x:c r="A68" s="34"/>
      <x:c r="B68" s="34"/>
      <x:c r="C68" s="34"/>
      <x:c r="D68" s="34"/>
      <x:c r="E68" s="34"/>
      <x:c r="F68" s="34"/>
      <x:c r="G68" s="34"/>
      <x:c r="H68" s="34"/>
      <x:c r="I68" s="34"/>
      <x:c r="J68" s="34"/>
      <x:c r="K68" s="34"/>
      <x:c r="L68" s="34"/>
      <x:c r="M68" s="34"/>
      <x:c r="N68" s="34"/>
      <x:c r="O68" s="34"/>
      <x:c r="P68" s="34"/>
      <x:c r="Q68" s="34"/>
    </x:row>
    <x:row r="69">
      <x:c r="A69" s="34"/>
      <x:c r="B69" s="34"/>
      <x:c r="C69" s="34"/>
      <x:c r="D69" s="34"/>
      <x:c r="E69" s="34"/>
      <x:c r="F69" s="34"/>
      <x:c r="G69" s="34"/>
      <x:c r="H69" s="34"/>
      <x:c r="I69" s="34"/>
      <x:c r="J69" s="34"/>
      <x:c r="K69" s="34"/>
      <x:c r="L69" s="34"/>
      <x:c r="M69" s="34"/>
      <x:c r="N69" s="34"/>
      <x:c r="O69" s="34"/>
      <x:c r="P69" s="34"/>
      <x:c r="Q69" s="34"/>
    </x:row>
    <x:row r="70">
      <x:c r="A70" s="34"/>
      <x:c r="B70" s="34"/>
      <x:c r="C70" s="34"/>
      <x:c r="D70" s="34"/>
      <x:c r="E70" s="34"/>
      <x:c r="F70" s="34"/>
      <x:c r="G70" s="34"/>
      <x:c r="H70" s="34"/>
      <x:c r="I70" s="34"/>
      <x:c r="J70" s="34"/>
      <x:c r="K70" s="34"/>
      <x:c r="L70" s="34"/>
      <x:c r="M70" s="34"/>
      <x:c r="N70" s="34"/>
      <x:c r="O70" s="34"/>
      <x:c r="P70" s="34"/>
      <x:c r="Q70" s="34"/>
    </x:row>
    <x:row r="71">
      <x:c r="A71" s="34"/>
      <x:c r="B71" s="34"/>
      <x:c r="C71" s="34"/>
      <x:c r="D71" s="34"/>
      <x:c r="E71" s="34"/>
      <x:c r="F71" s="34"/>
      <x:c r="G71" s="34"/>
      <x:c r="H71" s="34"/>
      <x:c r="I71" s="34"/>
      <x:c r="J71" s="34"/>
      <x:c r="K71" s="34"/>
      <x:c r="L71" s="34"/>
      <x:c r="M71" s="34"/>
      <x:c r="N71" s="34"/>
      <x:c r="O71" s="34"/>
      <x:c r="P71" s="34"/>
      <x:c r="Q71" s="34"/>
    </x:row>
    <x:row r="72">
      <x:c r="A72" s="34"/>
      <x:c r="B72" s="34"/>
      <x:c r="C72" s="34"/>
      <x:c r="D72" s="34"/>
      <x:c r="E72" s="34"/>
      <x:c r="F72" s="34"/>
      <x:c r="G72" s="34"/>
      <x:c r="H72" s="34"/>
      <x:c r="I72" s="34"/>
      <x:c r="J72" s="34"/>
      <x:c r="K72" s="34"/>
      <x:c r="L72" s="34"/>
      <x:c r="M72" s="34"/>
      <x:c r="N72" s="34"/>
      <x:c r="O72" s="34"/>
      <x:c r="P72" s="34"/>
      <x:c r="Q72" s="34"/>
    </x:row>
    <x:row r="73">
      <x:c r="A73" s="34"/>
      <x:c r="B73" s="34"/>
      <x:c r="C73" s="34"/>
      <x:c r="D73" s="34"/>
      <x:c r="E73" s="34"/>
      <x:c r="F73" s="34"/>
      <x:c r="G73" s="34"/>
      <x:c r="H73" s="34"/>
      <x:c r="I73" s="34"/>
      <x:c r="J73" s="34"/>
      <x:c r="K73" s="34"/>
      <x:c r="L73" s="34"/>
      <x:c r="M73" s="34"/>
      <x:c r="N73" s="34"/>
      <x:c r="O73" s="34"/>
      <x:c r="P73" s="34"/>
      <x:c r="Q73" s="34"/>
    </x:row>
    <x:row r="74">
      <x:c r="A74" s="34"/>
      <x:c r="B74" s="34"/>
      <x:c r="C74" s="34"/>
      <x:c r="D74" s="34"/>
      <x:c r="E74" s="34"/>
      <x:c r="F74" s="34"/>
      <x:c r="G74" s="34"/>
      <x:c r="H74" s="34"/>
      <x:c r="I74" s="34"/>
      <x:c r="J74" s="34"/>
      <x:c r="K74" s="34"/>
      <x:c r="L74" s="34"/>
      <x:c r="M74" s="34"/>
      <x:c r="N74" s="34"/>
      <x:c r="O74" s="34"/>
      <x:c r="P74" s="34"/>
      <x:c r="Q74" s="34"/>
    </x:row>
    <x:row r="75">
      <x:c r="A75" s="34"/>
      <x:c r="B75" s="34"/>
      <x:c r="C75" s="34"/>
      <x:c r="D75" s="34"/>
      <x:c r="E75" s="34"/>
      <x:c r="F75" s="34"/>
      <x:c r="G75" s="34"/>
      <x:c r="H75" s="34"/>
      <x:c r="I75" s="34"/>
      <x:c r="J75" s="34"/>
      <x:c r="K75" s="34"/>
      <x:c r="L75" s="34"/>
      <x:c r="M75" s="34"/>
      <x:c r="N75" s="34"/>
      <x:c r="O75" s="34"/>
      <x:c r="P75" s="34"/>
      <x:c r="Q75" s="34"/>
    </x:row>
    <x:row r="76">
      <x:c r="A76" s="34"/>
      <x:c r="B76" s="34"/>
      <x:c r="C76" s="34"/>
      <x:c r="D76" s="34"/>
      <x:c r="E76" s="34"/>
      <x:c r="F76" s="34"/>
      <x:c r="G76" s="34"/>
      <x:c r="H76" s="34"/>
      <x:c r="I76" s="34"/>
      <x:c r="J76" s="34"/>
      <x:c r="K76" s="34"/>
      <x:c r="L76" s="34"/>
      <x:c r="M76" s="34"/>
      <x:c r="N76" s="34"/>
      <x:c r="O76" s="34"/>
      <x:c r="P76" s="34"/>
      <x:c r="Q76" s="34"/>
    </x:row>
    <x:row r="77">
      <x:c r="A77" s="34"/>
      <x:c r="B77" s="34"/>
      <x:c r="C77" s="34"/>
      <x:c r="D77" s="34"/>
      <x:c r="E77" s="34"/>
      <x:c r="F77" s="34"/>
      <x:c r="G77" s="34"/>
      <x:c r="H77" s="34"/>
      <x:c r="I77" s="34"/>
      <x:c r="J77" s="34"/>
      <x:c r="K77" s="34"/>
      <x:c r="L77" s="34"/>
      <x:c r="M77" s="34"/>
      <x:c r="N77" s="34"/>
      <x:c r="O77" s="34"/>
      <x:c r="P77" s="34"/>
      <x:c r="Q77" s="34"/>
    </x:row>
    <x:row r="78">
      <x:c r="A78" s="34"/>
      <x:c r="B78" s="34"/>
      <x:c r="C78" s="34"/>
      <x:c r="D78" s="34"/>
      <x:c r="E78" s="34"/>
      <x:c r="F78" s="34"/>
      <x:c r="G78" s="34"/>
      <x:c r="H78" s="34"/>
      <x:c r="I78" s="34"/>
      <x:c r="J78" s="34"/>
      <x:c r="K78" s="34"/>
      <x:c r="L78" s="34"/>
      <x:c r="M78" s="34"/>
      <x:c r="N78" s="34"/>
      <x:c r="O78" s="34"/>
      <x:c r="P78" s="34"/>
      <x:c r="Q78" s="34"/>
    </x:row>
    <x:row r="79">
      <x:c r="A79" s="34"/>
      <x:c r="B79" s="34"/>
      <x:c r="C79" s="34"/>
      <x:c r="D79" s="34"/>
      <x:c r="E79" s="34"/>
      <x:c r="F79" s="34"/>
      <x:c r="G79" s="34"/>
      <x:c r="H79" s="34"/>
      <x:c r="I79" s="34"/>
      <x:c r="J79" s="34"/>
      <x:c r="K79" s="34"/>
      <x:c r="L79" s="34"/>
      <x:c r="M79" s="34"/>
      <x:c r="N79" s="34"/>
      <x:c r="O79" s="34"/>
      <x:c r="P79" s="34"/>
      <x:c r="Q79" s="34"/>
    </x:row>
    <x:row r="80">
      <x:c r="A80" s="34"/>
      <x:c r="B80" s="34"/>
      <x:c r="C80" s="34"/>
      <x:c r="D80" s="34"/>
      <x:c r="E80" s="34"/>
      <x:c r="F80" s="34"/>
      <x:c r="G80" s="34"/>
      <x:c r="H80" s="34"/>
      <x:c r="I80" s="34"/>
      <x:c r="J80" s="34"/>
      <x:c r="K80" s="34"/>
      <x:c r="L80" s="34"/>
      <x:c r="M80" s="34"/>
      <x:c r="N80" s="34"/>
      <x:c r="O80" s="34"/>
      <x:c r="P80" s="34"/>
      <x:c r="Q80" s="34"/>
    </x:row>
    <x:row r="81">
      <x:c r="A81" s="34"/>
      <x:c r="B81" s="34"/>
      <x:c r="C81" s="34"/>
      <x:c r="D81" s="34"/>
      <x:c r="E81" s="34"/>
      <x:c r="F81" s="34"/>
      <x:c r="G81" s="34"/>
      <x:c r="H81" s="34"/>
      <x:c r="I81" s="34"/>
      <x:c r="J81" s="34"/>
      <x:c r="K81" s="34"/>
      <x:c r="L81" s="34"/>
      <x:c r="M81" s="34"/>
      <x:c r="N81" s="34"/>
      <x:c r="O81" s="34"/>
      <x:c r="P81" s="34"/>
      <x:c r="Q81" s="34"/>
    </x:row>
    <x:row r="82">
      <x:c r="A82" s="34"/>
      <x:c r="B82" s="34"/>
      <x:c r="C82" s="34"/>
      <x:c r="D82" s="34"/>
      <x:c r="E82" s="34"/>
      <x:c r="F82" s="34"/>
      <x:c r="G82" s="34"/>
      <x:c r="H82" s="34"/>
      <x:c r="I82" s="34"/>
      <x:c r="J82" s="34"/>
      <x:c r="K82" s="34"/>
      <x:c r="L82" s="34"/>
      <x:c r="M82" s="34"/>
      <x:c r="N82" s="34"/>
      <x:c r="O82" s="34"/>
      <x:c r="P82" s="34"/>
      <x:c r="Q82" s="34"/>
    </x:row>
    <x:row r="83">
      <x:c r="A83" s="34"/>
      <x:c r="B83" s="34"/>
      <x:c r="C83" s="34"/>
      <x:c r="D83" s="34"/>
      <x:c r="E83" s="34"/>
      <x:c r="F83" s="34"/>
      <x:c r="G83" s="34"/>
      <x:c r="H83" s="34"/>
      <x:c r="I83" s="34"/>
      <x:c r="J83" s="34"/>
      <x:c r="K83" s="34"/>
      <x:c r="L83" s="34"/>
      <x:c r="M83" s="34"/>
      <x:c r="N83" s="34"/>
      <x:c r="O83" s="34"/>
      <x:c r="P83" s="34"/>
      <x:c r="Q83" s="34"/>
    </x:row>
    <x:row r="84">
      <x:c r="A84" s="34"/>
      <x:c r="B84" s="34"/>
      <x:c r="C84" s="34"/>
      <x:c r="D84" s="34"/>
      <x:c r="E84" s="34"/>
      <x:c r="F84" s="34"/>
      <x:c r="G84" s="34"/>
      <x:c r="H84" s="34"/>
      <x:c r="I84" s="34"/>
      <x:c r="J84" s="34"/>
      <x:c r="K84" s="34"/>
      <x:c r="L84" s="34"/>
      <x:c r="M84" s="34"/>
      <x:c r="N84" s="34"/>
      <x:c r="O84" s="34"/>
      <x:c r="P84" s="34"/>
      <x:c r="Q84" s="34"/>
    </x:row>
    <x:row r="85">
      <x:c r="A85" s="34"/>
      <x:c r="B85" s="34"/>
      <x:c r="C85" s="34"/>
      <x:c r="D85" s="34"/>
      <x:c r="E85" s="34"/>
      <x:c r="F85" s="34"/>
      <x:c r="G85" s="34"/>
      <x:c r="H85" s="34"/>
      <x:c r="I85" s="34"/>
      <x:c r="J85" s="34"/>
      <x:c r="K85" s="34"/>
      <x:c r="L85" s="34"/>
      <x:c r="M85" s="34"/>
      <x:c r="N85" s="34"/>
      <x:c r="O85" s="34"/>
      <x:c r="P85" s="34"/>
      <x:c r="Q85" s="34"/>
    </x:row>
    <x:row r="86">
      <x:c r="A86" s="34"/>
      <x:c r="B86" s="34"/>
      <x:c r="C86" s="34"/>
      <x:c r="D86" s="34"/>
      <x:c r="E86" s="34"/>
      <x:c r="F86" s="34"/>
      <x:c r="G86" s="34"/>
      <x:c r="H86" s="34"/>
      <x:c r="I86" s="34"/>
      <x:c r="J86" s="34"/>
      <x:c r="K86" s="34"/>
      <x:c r="L86" s="34"/>
      <x:c r="M86" s="34"/>
      <x:c r="N86" s="34"/>
      <x:c r="O86" s="34"/>
      <x:c r="P86" s="34"/>
      <x:c r="Q86" s="34"/>
    </x:row>
    <x:row r="87">
      <x:c r="A87" s="34"/>
      <x:c r="B87" s="34"/>
      <x:c r="C87" s="34"/>
      <x:c r="D87" s="34"/>
      <x:c r="E87" s="34"/>
      <x:c r="F87" s="34"/>
      <x:c r="G87" s="34"/>
      <x:c r="H87" s="34"/>
      <x:c r="I87" s="34"/>
      <x:c r="J87" s="34"/>
      <x:c r="K87" s="34"/>
      <x:c r="L87" s="34"/>
      <x:c r="M87" s="34"/>
      <x:c r="N87" s="34"/>
      <x:c r="O87" s="34"/>
      <x:c r="P87" s="34"/>
      <x:c r="Q87" s="34"/>
    </x:row>
    <x:row r="88">
      <x:c r="A88" s="34"/>
      <x:c r="B88" s="34"/>
      <x:c r="C88" s="34"/>
      <x:c r="D88" s="34"/>
      <x:c r="E88" s="34"/>
      <x:c r="F88" s="34"/>
      <x:c r="G88" s="34"/>
      <x:c r="H88" s="34"/>
      <x:c r="I88" s="34"/>
      <x:c r="J88" s="34"/>
      <x:c r="K88" s="34"/>
      <x:c r="L88" s="34"/>
      <x:c r="M88" s="34"/>
      <x:c r="N88" s="34"/>
      <x:c r="O88" s="34"/>
      <x:c r="P88" s="34"/>
      <x:c r="Q88" s="34"/>
    </x:row>
    <x:row r="89">
      <x:c r="A89" s="34"/>
      <x:c r="B89" s="34"/>
      <x:c r="C89" s="34"/>
      <x:c r="D89" s="34"/>
      <x:c r="E89" s="34"/>
      <x:c r="F89" s="34"/>
      <x:c r="G89" s="34"/>
      <x:c r="H89" s="34"/>
      <x:c r="I89" s="34"/>
      <x:c r="J89" s="34"/>
      <x:c r="K89" s="34"/>
      <x:c r="L89" s="34"/>
      <x:c r="M89" s="34"/>
      <x:c r="N89" s="34"/>
      <x:c r="O89" s="34"/>
      <x:c r="P89" s="34"/>
      <x:c r="Q89" s="34"/>
    </x:row>
    <x:row r="90">
      <x:c r="A90" s="34"/>
      <x:c r="B90" s="34"/>
      <x:c r="C90" s="34"/>
      <x:c r="D90" s="34"/>
      <x:c r="E90" s="34"/>
      <x:c r="F90" s="34"/>
      <x:c r="G90" s="34"/>
      <x:c r="H90" s="34"/>
      <x:c r="I90" s="34"/>
      <x:c r="J90" s="34"/>
      <x:c r="K90" s="34"/>
      <x:c r="L90" s="34"/>
      <x:c r="M90" s="34"/>
      <x:c r="N90" s="34"/>
      <x:c r="O90" s="34"/>
      <x:c r="P90" s="34"/>
      <x:c r="Q90" s="34"/>
    </x:row>
    <x:row r="91">
      <x:c r="A91" s="34"/>
      <x:c r="B91" s="34"/>
      <x:c r="C91" s="34"/>
      <x:c r="D91" s="34"/>
      <x:c r="E91" s="34"/>
      <x:c r="F91" s="34"/>
      <x:c r="G91" s="34"/>
      <x:c r="H91" s="34"/>
      <x:c r="I91" s="34"/>
      <x:c r="J91" s="34"/>
      <x:c r="K91" s="34"/>
      <x:c r="L91" s="34"/>
      <x:c r="M91" s="34"/>
      <x:c r="N91" s="34"/>
      <x:c r="O91" s="34"/>
      <x:c r="P91" s="34"/>
      <x:c r="Q91" s="34"/>
    </x:row>
    <x:row r="92">
      <x:c r="A92" s="34"/>
      <x:c r="B92" s="34"/>
      <x:c r="C92" s="34"/>
      <x:c r="D92" s="34"/>
      <x:c r="E92" s="34"/>
      <x:c r="F92" s="34"/>
      <x:c r="G92" s="34"/>
      <x:c r="H92" s="34"/>
      <x:c r="I92" s="34"/>
      <x:c r="J92" s="34"/>
      <x:c r="K92" s="34"/>
      <x:c r="L92" s="34"/>
      <x:c r="M92" s="34"/>
      <x:c r="N92" s="34"/>
      <x:c r="O92" s="34"/>
      <x:c r="P92" s="34"/>
      <x:c r="Q92" s="34"/>
    </x:row>
    <x:row r="93">
      <x:c r="A93" s="34"/>
      <x:c r="B93" s="34"/>
      <x:c r="C93" s="34"/>
      <x:c r="D93" s="34"/>
      <x:c r="E93" s="34"/>
      <x:c r="F93" s="34"/>
      <x:c r="G93" s="34"/>
      <x:c r="H93" s="34"/>
      <x:c r="I93" s="34"/>
      <x:c r="J93" s="34"/>
      <x:c r="K93" s="34"/>
      <x:c r="L93" s="34"/>
      <x:c r="M93" s="34"/>
      <x:c r="N93" s="34"/>
      <x:c r="O93" s="34"/>
      <x:c r="P93" s="34"/>
      <x:c r="Q93" s="34"/>
    </x:row>
    <x:row r="94">
      <x:c r="A94" s="34"/>
      <x:c r="B94" s="34"/>
      <x:c r="C94" s="34"/>
      <x:c r="D94" s="34"/>
      <x:c r="E94" s="34"/>
      <x:c r="F94" s="34"/>
      <x:c r="G94" s="34"/>
      <x:c r="H94" s="34"/>
      <x:c r="I94" s="34"/>
      <x:c r="J94" s="34"/>
      <x:c r="K94" s="34"/>
      <x:c r="L94" s="34"/>
      <x:c r="M94" s="34"/>
      <x:c r="N94" s="34"/>
      <x:c r="O94" s="34"/>
      <x:c r="P94" s="34"/>
      <x:c r="Q94" s="34"/>
    </x:row>
    <x:row r="95">
      <x:c r="A95" s="34"/>
      <x:c r="B95" s="34"/>
      <x:c r="C95" s="34"/>
      <x:c r="D95" s="34"/>
      <x:c r="E95" s="34"/>
      <x:c r="F95" s="34"/>
      <x:c r="G95" s="34"/>
      <x:c r="H95" s="34"/>
      <x:c r="I95" s="34"/>
      <x:c r="J95" s="34"/>
      <x:c r="K95" s="34"/>
      <x:c r="L95" s="34"/>
      <x:c r="M95" s="34"/>
      <x:c r="N95" s="34"/>
      <x:c r="O95" s="34"/>
      <x:c r="P95" s="34"/>
      <x:c r="Q95" s="34"/>
    </x:row>
    <x:row r="96">
      <x:c r="A96" s="34"/>
      <x:c r="B96" s="34"/>
      <x:c r="C96" s="34"/>
      <x:c r="D96" s="34"/>
      <x:c r="E96" s="34"/>
      <x:c r="F96" s="34"/>
      <x:c r="G96" s="34"/>
      <x:c r="H96" s="34"/>
      <x:c r="I96" s="34"/>
      <x:c r="J96" s="34"/>
      <x:c r="K96" s="34"/>
      <x:c r="L96" s="34"/>
      <x:c r="M96" s="34"/>
      <x:c r="N96" s="34"/>
      <x:c r="O96" s="34"/>
      <x:c r="P96" s="34"/>
      <x:c r="Q96" s="34"/>
    </x:row>
    <x:row r="97">
      <x:c r="A97" s="34"/>
      <x:c r="B97" s="34"/>
      <x:c r="C97" s="34"/>
      <x:c r="D97" s="34"/>
      <x:c r="E97" s="34"/>
      <x:c r="F97" s="34"/>
      <x:c r="G97" s="34"/>
      <x:c r="H97" s="34"/>
      <x:c r="I97" s="34"/>
      <x:c r="J97" s="34"/>
      <x:c r="K97" s="34"/>
      <x:c r="L97" s="34"/>
      <x:c r="M97" s="34"/>
      <x:c r="N97" s="34"/>
      <x:c r="O97" s="34"/>
      <x:c r="P97" s="34"/>
      <x:c r="Q97" s="34"/>
    </x:row>
    <x:row r="98">
      <x:c r="A98" s="34"/>
      <x:c r="B98" s="34"/>
      <x:c r="C98" s="34"/>
      <x:c r="D98" s="34"/>
      <x:c r="E98" s="34"/>
      <x:c r="F98" s="34"/>
      <x:c r="G98" s="34"/>
      <x:c r="H98" s="34"/>
      <x:c r="I98" s="34"/>
      <x:c r="J98" s="34"/>
      <x:c r="K98" s="34"/>
      <x:c r="L98" s="34"/>
      <x:c r="M98" s="34"/>
      <x:c r="N98" s="34"/>
      <x:c r="O98" s="34"/>
      <x:c r="P98" s="34"/>
      <x:c r="Q98" s="34"/>
    </x:row>
    <x:row r="99">
      <x:c r="A99" s="34"/>
      <x:c r="B99" s="34"/>
      <x:c r="C99" s="34"/>
      <x:c r="D99" s="34"/>
      <x:c r="E99" s="34"/>
      <x:c r="F99" s="34"/>
      <x:c r="G99" s="34"/>
      <x:c r="H99" s="34"/>
      <x:c r="I99" s="34"/>
      <x:c r="J99" s="34"/>
      <x:c r="K99" s="34"/>
      <x:c r="L99" s="34"/>
      <x:c r="M99" s="34"/>
      <x:c r="N99" s="34"/>
      <x:c r="O99" s="34"/>
      <x:c r="P99" s="34"/>
      <x:c r="Q99" s="34"/>
    </x:row>
    <x:row r="100">
      <x:c r="A100" s="34"/>
      <x:c r="B100" s="34"/>
      <x:c r="C100" s="34"/>
      <x:c r="D100" s="34"/>
      <x:c r="E100" s="34"/>
      <x:c r="F100" s="34"/>
      <x:c r="G100" s="34"/>
      <x:c r="H100" s="34"/>
      <x:c r="I100" s="34"/>
      <x:c r="J100" s="34"/>
      <x:c r="K100" s="34"/>
      <x:c r="L100" s="34"/>
      <x:c r="M100" s="34"/>
      <x:c r="N100" s="34"/>
      <x:c r="O100" s="34"/>
      <x:c r="P100" s="34"/>
      <x:c r="Q100" s="34"/>
    </x:row>
    <x:row r="101">
      <x:c r="A101" s="34"/>
      <x:c r="B101" s="34"/>
      <x:c r="C101" s="34"/>
      <x:c r="D101" s="34"/>
      <x:c r="E101" s="34"/>
      <x:c r="F101" s="34"/>
      <x:c r="G101" s="34"/>
      <x:c r="H101" s="34"/>
      <x:c r="I101" s="34"/>
      <x:c r="J101" s="34"/>
      <x:c r="K101" s="34"/>
      <x:c r="L101" s="34"/>
      <x:c r="M101" s="34"/>
      <x:c r="N101" s="34"/>
      <x:c r="O101" s="34"/>
      <x:c r="P101" s="34"/>
      <x:c r="Q101" s="34"/>
    </x:row>
    <x:row r="102">
      <x:c r="A102" s="34"/>
      <x:c r="B102" s="34"/>
      <x:c r="C102" s="34"/>
      <x:c r="D102" s="34"/>
      <x:c r="E102" s="34"/>
      <x:c r="F102" s="34"/>
      <x:c r="G102" s="34"/>
      <x:c r="H102" s="34"/>
      <x:c r="I102" s="34"/>
      <x:c r="J102" s="34"/>
      <x:c r="K102" s="34"/>
      <x:c r="L102" s="34"/>
      <x:c r="M102" s="34"/>
      <x:c r="N102" s="34"/>
      <x:c r="O102" s="34"/>
      <x:c r="P102" s="34"/>
      <x:c r="Q102" s="34"/>
    </x:row>
    <x:row r="103">
      <x:c r="A103" s="34"/>
      <x:c r="B103" s="34"/>
      <x:c r="C103" s="34"/>
      <x:c r="D103" s="34"/>
      <x:c r="E103" s="34"/>
      <x:c r="F103" s="34"/>
      <x:c r="G103" s="34"/>
      <x:c r="H103" s="34"/>
      <x:c r="I103" s="34"/>
      <x:c r="J103" s="34"/>
      <x:c r="K103" s="34"/>
      <x:c r="L103" s="34"/>
      <x:c r="M103" s="34"/>
      <x:c r="N103" s="34"/>
      <x:c r="O103" s="34"/>
      <x:c r="P103" s="34"/>
      <x:c r="Q103" s="34"/>
    </x:row>
    <x:row r="104">
      <x:c r="A104" s="34"/>
      <x:c r="B104" s="34"/>
      <x:c r="C104" s="34"/>
      <x:c r="D104" s="34"/>
      <x:c r="E104" s="34"/>
      <x:c r="F104" s="34"/>
      <x:c r="G104" s="34"/>
      <x:c r="H104" s="34"/>
      <x:c r="I104" s="34"/>
      <x:c r="J104" s="34"/>
      <x:c r="K104" s="34"/>
      <x:c r="L104" s="34"/>
      <x:c r="M104" s="34"/>
      <x:c r="N104" s="34"/>
      <x:c r="O104" s="34"/>
      <x:c r="P104" s="34"/>
      <x:c r="Q104" s="34"/>
    </x:row>
    <x:row r="105">
      <x:c r="A105" s="34"/>
      <x:c r="B105" s="34"/>
      <x:c r="C105" s="34"/>
      <x:c r="D105" s="34"/>
      <x:c r="E105" s="34"/>
      <x:c r="F105" s="34"/>
      <x:c r="G105" s="34"/>
      <x:c r="H105" s="34"/>
      <x:c r="I105" s="34"/>
      <x:c r="J105" s="34"/>
      <x:c r="K105" s="34"/>
      <x:c r="L105" s="34"/>
      <x:c r="M105" s="34"/>
      <x:c r="N105" s="34"/>
      <x:c r="O105" s="34"/>
      <x:c r="P105" s="34"/>
      <x:c r="Q105" s="34"/>
    </x:row>
    <x:row r="106">
      <x:c r="A106" s="34"/>
      <x:c r="B106" s="34"/>
      <x:c r="C106" s="34"/>
      <x:c r="D106" s="34"/>
      <x:c r="E106" s="34"/>
      <x:c r="F106" s="34"/>
      <x:c r="G106" s="34"/>
      <x:c r="H106" s="34"/>
      <x:c r="I106" s="34"/>
      <x:c r="J106" s="34"/>
      <x:c r="K106" s="34"/>
      <x:c r="L106" s="34"/>
      <x:c r="M106" s="34"/>
      <x:c r="N106" s="34"/>
      <x:c r="O106" s="34"/>
      <x:c r="P106" s="34"/>
      <x:c r="Q106" s="34"/>
    </x:row>
    <x:row r="107">
      <x:c r="A107" s="34"/>
      <x:c r="B107" s="34"/>
      <x:c r="C107" s="34"/>
      <x:c r="D107" s="34"/>
      <x:c r="E107" s="34"/>
      <x:c r="F107" s="34"/>
      <x:c r="G107" s="34"/>
      <x:c r="H107" s="34"/>
      <x:c r="I107" s="34"/>
      <x:c r="J107" s="34"/>
      <x:c r="K107" s="34"/>
      <x:c r="L107" s="34"/>
      <x:c r="M107" s="34"/>
      <x:c r="N107" s="34"/>
      <x:c r="O107" s="34"/>
      <x:c r="P107" s="34"/>
      <x:c r="Q107" s="34"/>
    </x:row>
    <x:row r="108">
      <x:c r="A108" s="34"/>
      <x:c r="B108" s="34"/>
      <x:c r="C108" s="34"/>
      <x:c r="D108" s="34"/>
      <x:c r="E108" s="34"/>
      <x:c r="F108" s="34"/>
      <x:c r="G108" s="34"/>
      <x:c r="H108" s="34"/>
      <x:c r="I108" s="34"/>
      <x:c r="J108" s="34"/>
      <x:c r="K108" s="34"/>
      <x:c r="L108" s="34"/>
      <x:c r="M108" s="34"/>
      <x:c r="N108" s="34"/>
      <x:c r="O108" s="34"/>
      <x:c r="P108" s="34"/>
      <x:c r="Q108" s="34"/>
    </x:row>
    <x:row r="109">
      <x:c r="A109" s="34"/>
      <x:c r="B109" s="34"/>
      <x:c r="C109" s="34"/>
      <x:c r="D109" s="34"/>
      <x:c r="E109" s="34"/>
      <x:c r="F109" s="34"/>
      <x:c r="G109" s="34"/>
      <x:c r="H109" s="34"/>
      <x:c r="I109" s="34"/>
      <x:c r="J109" s="34"/>
      <x:c r="K109" s="34"/>
      <x:c r="L109" s="34"/>
      <x:c r="M109" s="34"/>
      <x:c r="N109" s="34"/>
      <x:c r="O109" s="34"/>
      <x:c r="P109" s="34"/>
      <x:c r="Q109" s="34"/>
    </x:row>
    <x:row r="110">
      <x:c r="A110" s="34"/>
      <x:c r="B110" s="34"/>
      <x:c r="C110" s="34"/>
      <x:c r="D110" s="34"/>
      <x:c r="E110" s="34"/>
      <x:c r="F110" s="34"/>
      <x:c r="G110" s="34"/>
      <x:c r="H110" s="34"/>
      <x:c r="I110" s="34"/>
      <x:c r="J110" s="34"/>
      <x:c r="K110" s="34"/>
      <x:c r="L110" s="34"/>
      <x:c r="M110" s="34"/>
      <x:c r="N110" s="34"/>
      <x:c r="O110" s="34"/>
      <x:c r="P110" s="34"/>
      <x:c r="Q110" s="34"/>
    </x:row>
    <x:row r="111">
      <x:c r="A111" s="34"/>
      <x:c r="B111" s="34"/>
      <x:c r="C111" s="34"/>
      <x:c r="D111" s="34"/>
      <x:c r="E111" s="34"/>
      <x:c r="F111" s="34"/>
      <x:c r="G111" s="34"/>
      <x:c r="H111" s="34"/>
      <x:c r="I111" s="34"/>
      <x:c r="J111" s="34"/>
      <x:c r="K111" s="34"/>
      <x:c r="L111" s="34"/>
      <x:c r="M111" s="34"/>
      <x:c r="N111" s="34"/>
      <x:c r="O111" s="34"/>
      <x:c r="P111" s="34"/>
      <x:c r="Q111" s="34"/>
    </x:row>
    <x:row r="112">
      <x:c r="A112" s="34"/>
      <x:c r="B112" s="34"/>
      <x:c r="C112" s="34"/>
      <x:c r="D112" s="34"/>
      <x:c r="E112" s="34"/>
      <x:c r="F112" s="34"/>
      <x:c r="G112" s="34"/>
      <x:c r="H112" s="34"/>
      <x:c r="I112" s="34"/>
      <x:c r="J112" s="34"/>
      <x:c r="K112" s="34"/>
      <x:c r="L112" s="34"/>
      <x:c r="M112" s="34"/>
      <x:c r="N112" s="34"/>
      <x:c r="O112" s="34"/>
      <x:c r="P112" s="34"/>
      <x:c r="Q112" s="34"/>
    </x:row>
    <x:row r="113">
      <x:c r="A113" s="34"/>
      <x:c r="B113" s="34"/>
      <x:c r="C113" s="34"/>
      <x:c r="D113" s="34"/>
      <x:c r="E113" s="34"/>
      <x:c r="F113" s="34"/>
      <x:c r="G113" s="34"/>
      <x:c r="H113" s="34"/>
      <x:c r="I113" s="34"/>
      <x:c r="J113" s="34"/>
      <x:c r="K113" s="34"/>
      <x:c r="L113" s="34"/>
      <x:c r="M113" s="34"/>
      <x:c r="N113" s="34"/>
      <x:c r="O113" s="34"/>
      <x:c r="P113" s="34"/>
      <x:c r="Q113" s="34"/>
    </x:row>
    <x:row r="114">
      <x:c r="A114" s="34"/>
      <x:c r="B114" s="34"/>
      <x:c r="C114" s="34"/>
      <x:c r="D114" s="34"/>
      <x:c r="E114" s="34"/>
      <x:c r="F114" s="34"/>
      <x:c r="G114" s="34"/>
      <x:c r="H114" s="34"/>
      <x:c r="I114" s="34"/>
      <x:c r="J114" s="34"/>
      <x:c r="K114" s="34"/>
      <x:c r="L114" s="34"/>
      <x:c r="M114" s="34"/>
      <x:c r="N114" s="34"/>
      <x:c r="O114" s="34"/>
      <x:c r="P114" s="34"/>
      <x:c r="Q114" s="34"/>
    </x:row>
    <x:row r="115">
      <x:c r="A115" s="34"/>
      <x:c r="B115" s="34"/>
      <x:c r="C115" s="34"/>
      <x:c r="D115" s="34"/>
      <x:c r="E115" s="34"/>
      <x:c r="F115" s="34"/>
      <x:c r="G115" s="34"/>
      <x:c r="H115" s="34"/>
      <x:c r="I115" s="34"/>
      <x:c r="J115" s="34"/>
      <x:c r="K115" s="34"/>
      <x:c r="L115" s="34"/>
      <x:c r="M115" s="34"/>
      <x:c r="N115" s="34"/>
      <x:c r="O115" s="34"/>
      <x:c r="P115" s="34"/>
      <x:c r="Q115" s="34"/>
    </x:row>
    <x:row r="116">
      <x:c r="A116" s="34"/>
      <x:c r="B116" s="34"/>
      <x:c r="C116" s="34"/>
      <x:c r="D116" s="34"/>
      <x:c r="E116" s="34"/>
      <x:c r="F116" s="34"/>
      <x:c r="G116" s="34"/>
      <x:c r="H116" s="34"/>
      <x:c r="I116" s="34"/>
      <x:c r="J116" s="34"/>
      <x:c r="K116" s="34"/>
      <x:c r="L116" s="34"/>
      <x:c r="M116" s="34"/>
      <x:c r="N116" s="34"/>
      <x:c r="O116" s="34"/>
      <x:c r="P116" s="34"/>
      <x:c r="Q116" s="34"/>
    </x:row>
    <x:row r="117">
      <x:c r="A117" s="34"/>
      <x:c r="B117" s="34"/>
      <x:c r="C117" s="34"/>
      <x:c r="D117" s="34"/>
      <x:c r="E117" s="34"/>
      <x:c r="F117" s="34"/>
      <x:c r="G117" s="34"/>
      <x:c r="H117" s="34"/>
      <x:c r="I117" s="34"/>
      <x:c r="J117" s="34"/>
      <x:c r="K117" s="34"/>
      <x:c r="L117" s="34"/>
      <x:c r="M117" s="34"/>
      <x:c r="N117" s="34"/>
      <x:c r="O117" s="34"/>
      <x:c r="P117" s="34"/>
      <x:c r="Q117" s="34"/>
    </x:row>
    <x:row r="118">
      <x:c r="A118" s="34"/>
      <x:c r="B118" s="34"/>
      <x:c r="C118" s="34"/>
      <x:c r="D118" s="34"/>
      <x:c r="E118" s="34"/>
      <x:c r="F118" s="34"/>
      <x:c r="G118" s="34"/>
      <x:c r="H118" s="34"/>
      <x:c r="I118" s="34"/>
      <x:c r="J118" s="34"/>
      <x:c r="K118" s="34"/>
      <x:c r="L118" s="34"/>
      <x:c r="M118" s="34"/>
      <x:c r="N118" s="34"/>
      <x:c r="O118" s="34"/>
      <x:c r="P118" s="34"/>
      <x:c r="Q118" s="34"/>
    </x:row>
    <x:row r="119">
      <x:c r="A119" s="34"/>
      <x:c r="B119" s="34"/>
      <x:c r="C119" s="34"/>
      <x:c r="D119" s="34"/>
      <x:c r="E119" s="34"/>
      <x:c r="F119" s="34"/>
      <x:c r="G119" s="34"/>
      <x:c r="H119" s="34"/>
      <x:c r="I119" s="34"/>
      <x:c r="J119" s="34"/>
      <x:c r="K119" s="34"/>
      <x:c r="L119" s="34"/>
      <x:c r="M119" s="34"/>
      <x:c r="N119" s="34"/>
      <x:c r="O119" s="34"/>
      <x:c r="P119" s="34"/>
      <x:c r="Q119" s="34"/>
    </x:row>
    <x:row r="120">
      <x:c r="A120" s="34"/>
      <x:c r="B120" s="34"/>
      <x:c r="C120" s="34"/>
      <x:c r="D120" s="34"/>
      <x:c r="E120" s="34"/>
      <x:c r="F120" s="34"/>
      <x:c r="G120" s="34"/>
      <x:c r="H120" s="34"/>
      <x:c r="I120" s="34"/>
      <x:c r="J120" s="34"/>
      <x:c r="K120" s="34"/>
      <x:c r="L120" s="34"/>
      <x:c r="M120" s="34"/>
      <x:c r="N120" s="34"/>
      <x:c r="O120" s="34"/>
      <x:c r="P120" s="34"/>
      <x:c r="Q120" s="34"/>
    </x:row>
    <x:row r="121">
      <x:c r="A121" s="34"/>
      <x:c r="B121" s="34"/>
      <x:c r="C121" s="34"/>
      <x:c r="D121" s="34"/>
      <x:c r="E121" s="34"/>
      <x:c r="F121" s="34"/>
      <x:c r="G121" s="34"/>
      <x:c r="H121" s="34"/>
      <x:c r="I121" s="34"/>
      <x:c r="J121" s="34"/>
      <x:c r="K121" s="34"/>
      <x:c r="L121" s="34"/>
      <x:c r="M121" s="34"/>
      <x:c r="N121" s="34"/>
      <x:c r="O121" s="34"/>
      <x:c r="P121" s="34"/>
      <x:c r="Q121" s="34"/>
    </x:row>
    <x:row r="122">
      <x:c r="A122" s="34"/>
      <x:c r="B122" s="34"/>
      <x:c r="C122" s="34"/>
      <x:c r="D122" s="34"/>
      <x:c r="E122" s="34"/>
      <x:c r="F122" s="34"/>
      <x:c r="G122" s="34"/>
      <x:c r="H122" s="34"/>
      <x:c r="I122" s="34"/>
      <x:c r="J122" s="34"/>
      <x:c r="K122" s="34"/>
      <x:c r="L122" s="34"/>
      <x:c r="M122" s="34"/>
      <x:c r="N122" s="34"/>
      <x:c r="O122" s="34"/>
      <x:c r="P122" s="34"/>
      <x:c r="Q122" s="34"/>
    </x:row>
    <x:row r="123">
      <x:c r="A123" s="34"/>
      <x:c r="B123" s="34"/>
      <x:c r="C123" s="34"/>
      <x:c r="D123" s="34"/>
      <x:c r="E123" s="34"/>
      <x:c r="F123" s="34"/>
      <x:c r="G123" s="34"/>
      <x:c r="H123" s="34"/>
      <x:c r="I123" s="34"/>
      <x:c r="J123" s="34"/>
      <x:c r="K123" s="34"/>
      <x:c r="L123" s="34"/>
      <x:c r="M123" s="34"/>
      <x:c r="N123" s="34"/>
      <x:c r="O123" s="34"/>
      <x:c r="P123" s="34"/>
      <x:c r="Q123" s="34"/>
    </x:row>
    <x:row r="124">
      <x:c r="A124" s="34"/>
      <x:c r="B124" s="34"/>
      <x:c r="C124" s="34"/>
      <x:c r="D124" s="34"/>
      <x:c r="E124" s="34"/>
      <x:c r="F124" s="34"/>
      <x:c r="G124" s="34"/>
      <x:c r="H124" s="34"/>
      <x:c r="I124" s="34"/>
      <x:c r="J124" s="34"/>
      <x:c r="K124" s="34"/>
      <x:c r="L124" s="34"/>
      <x:c r="M124" s="34"/>
      <x:c r="N124" s="34"/>
      <x:c r="O124" s="34"/>
      <x:c r="P124" s="34"/>
      <x:c r="Q124" s="34"/>
    </x:row>
    <x:row r="125">
      <x:c r="A125" s="34"/>
      <x:c r="B125" s="34"/>
      <x:c r="C125" s="34"/>
      <x:c r="D125" s="34"/>
      <x:c r="E125" s="34"/>
      <x:c r="F125" s="34"/>
      <x:c r="G125" s="34"/>
      <x:c r="H125" s="34"/>
      <x:c r="I125" s="34"/>
      <x:c r="J125" s="34"/>
      <x:c r="K125" s="34"/>
      <x:c r="L125" s="34"/>
      <x:c r="M125" s="34"/>
      <x:c r="N125" s="34"/>
      <x:c r="O125" s="34"/>
      <x:c r="P125" s="34"/>
      <x:c r="Q125" s="34"/>
    </x:row>
    <x:row r="126">
      <x:c r="A126" s="34"/>
      <x:c r="B126" s="34"/>
      <x:c r="C126" s="34"/>
      <x:c r="D126" s="34"/>
      <x:c r="E126" s="34"/>
      <x:c r="F126" s="34"/>
      <x:c r="G126" s="34"/>
      <x:c r="H126" s="34"/>
      <x:c r="I126" s="34"/>
      <x:c r="J126" s="34"/>
      <x:c r="K126" s="34"/>
      <x:c r="L126" s="34"/>
      <x:c r="M126" s="34"/>
      <x:c r="N126" s="34"/>
      <x:c r="O126" s="34"/>
      <x:c r="P126" s="34"/>
      <x:c r="Q126" s="34"/>
    </x:row>
    <x:row r="127">
      <x:c r="A127" s="34"/>
      <x:c r="B127" s="34"/>
      <x:c r="C127" s="34"/>
      <x:c r="D127" s="34"/>
      <x:c r="E127" s="34"/>
      <x:c r="F127" s="34"/>
      <x:c r="G127" s="34"/>
      <x:c r="H127" s="34"/>
      <x:c r="I127" s="34"/>
      <x:c r="J127" s="34"/>
      <x:c r="K127" s="34"/>
      <x:c r="L127" s="34"/>
      <x:c r="M127" s="34"/>
      <x:c r="N127" s="34"/>
      <x:c r="O127" s="34"/>
      <x:c r="P127" s="34"/>
      <x:c r="Q127" s="34"/>
    </x:row>
    <x:row r="128">
      <x:c r="A128" s="34"/>
      <x:c r="B128" s="34"/>
      <x:c r="C128" s="34"/>
      <x:c r="D128" s="34"/>
      <x:c r="E128" s="34"/>
      <x:c r="F128" s="34"/>
      <x:c r="G128" s="34"/>
      <x:c r="H128" s="34"/>
      <x:c r="I128" s="34"/>
      <x:c r="J128" s="34"/>
      <x:c r="K128" s="34"/>
      <x:c r="L128" s="34"/>
      <x:c r="M128" s="34"/>
      <x:c r="N128" s="34"/>
      <x:c r="O128" s="34"/>
      <x:c r="P128" s="34"/>
      <x:c r="Q128" s="34"/>
    </x:row>
    <x:row r="129">
      <x:c r="A129" s="34"/>
      <x:c r="B129" s="34"/>
      <x:c r="C129" s="34"/>
      <x:c r="D129" s="34"/>
      <x:c r="E129" s="34"/>
      <x:c r="F129" s="34"/>
      <x:c r="G129" s="34"/>
      <x:c r="H129" s="34"/>
      <x:c r="I129" s="34"/>
      <x:c r="J129" s="34"/>
      <x:c r="K129" s="34"/>
      <x:c r="L129" s="34"/>
      <x:c r="M129" s="34"/>
      <x:c r="N129" s="34"/>
      <x:c r="O129" s="34"/>
      <x:c r="P129" s="34"/>
      <x:c r="Q129" s="34"/>
    </x:row>
    <x:row r="130">
      <x:c r="A130" s="34"/>
      <x:c r="B130" s="34"/>
      <x:c r="C130" s="34"/>
      <x:c r="D130" s="34"/>
      <x:c r="E130" s="34"/>
      <x:c r="F130" s="34"/>
      <x:c r="G130" s="34"/>
      <x:c r="H130" s="34"/>
      <x:c r="I130" s="34"/>
      <x:c r="J130" s="34"/>
      <x:c r="K130" s="34"/>
      <x:c r="L130" s="34"/>
      <x:c r="M130" s="34"/>
      <x:c r="N130" s="34"/>
      <x:c r="O130" s="34"/>
      <x:c r="P130" s="34"/>
      <x:c r="Q130" s="34"/>
    </x:row>
    <x:row r="131">
      <x:c r="A131" s="34"/>
      <x:c r="B131" s="34"/>
      <x:c r="C131" s="34"/>
      <x:c r="D131" s="34"/>
      <x:c r="E131" s="34"/>
      <x:c r="F131" s="34"/>
      <x:c r="G131" s="34"/>
      <x:c r="H131" s="34"/>
      <x:c r="I131" s="34"/>
      <x:c r="J131" s="34"/>
      <x:c r="K131" s="34"/>
      <x:c r="L131" s="34"/>
      <x:c r="M131" s="34"/>
      <x:c r="N131" s="34"/>
      <x:c r="O131" s="34"/>
      <x:c r="P131" s="34"/>
      <x:c r="Q131" s="34"/>
    </x:row>
    <x:row r="132">
      <x:c r="A132" s="34"/>
      <x:c r="B132" s="34"/>
      <x:c r="C132" s="34"/>
      <x:c r="D132" s="34"/>
      <x:c r="E132" s="34"/>
      <x:c r="F132" s="34"/>
      <x:c r="G132" s="34"/>
      <x:c r="H132" s="34"/>
      <x:c r="I132" s="34"/>
      <x:c r="J132" s="34"/>
      <x:c r="K132" s="34"/>
      <x:c r="L132" s="34"/>
      <x:c r="M132" s="34"/>
      <x:c r="N132" s="34"/>
      <x:c r="O132" s="34"/>
      <x:c r="P132" s="34"/>
      <x:c r="Q132" s="34"/>
    </x:row>
    <x:row r="133">
      <x:c r="A133" s="34"/>
      <x:c r="B133" s="34"/>
      <x:c r="C133" s="34"/>
      <x:c r="D133" s="34"/>
      <x:c r="E133" s="34"/>
      <x:c r="F133" s="34"/>
      <x:c r="G133" s="34"/>
      <x:c r="H133" s="34"/>
      <x:c r="I133" s="34"/>
      <x:c r="J133" s="34"/>
      <x:c r="K133" s="34"/>
      <x:c r="L133" s="34"/>
      <x:c r="M133" s="34"/>
      <x:c r="N133" s="34"/>
      <x:c r="O133" s="34"/>
      <x:c r="P133" s="34"/>
      <x:c r="Q133" s="34"/>
    </x:row>
    <x:row r="134">
      <x:c r="A134" s="34"/>
      <x:c r="B134" s="34"/>
      <x:c r="C134" s="34"/>
      <x:c r="D134" s="34"/>
      <x:c r="E134" s="34"/>
      <x:c r="F134" s="34"/>
      <x:c r="G134" s="34"/>
      <x:c r="H134" s="34"/>
      <x:c r="I134" s="34"/>
      <x:c r="J134" s="34"/>
      <x:c r="K134" s="34"/>
      <x:c r="L134" s="34"/>
      <x:c r="M134" s="34"/>
      <x:c r="N134" s="34"/>
      <x:c r="O134" s="34"/>
      <x:c r="P134" s="34"/>
      <x:c r="Q134" s="34"/>
    </x:row>
    <x:row r="135">
      <x:c r="A135" s="34"/>
      <x:c r="B135" s="34"/>
      <x:c r="C135" s="34"/>
      <x:c r="D135" s="34"/>
      <x:c r="E135" s="34"/>
      <x:c r="F135" s="34"/>
      <x:c r="G135" s="34"/>
      <x:c r="H135" s="34"/>
      <x:c r="I135" s="34"/>
      <x:c r="J135" s="34"/>
      <x:c r="K135" s="34"/>
      <x:c r="L135" s="34"/>
      <x:c r="M135" s="34"/>
      <x:c r="N135" s="34"/>
      <x:c r="O135" s="34"/>
      <x:c r="P135" s="34"/>
      <x:c r="Q135" s="34"/>
    </x:row>
    <x:row r="136">
      <x:c r="A136" s="34"/>
      <x:c r="B136" s="34"/>
      <x:c r="C136" s="34"/>
      <x:c r="D136" s="34"/>
      <x:c r="E136" s="34"/>
      <x:c r="F136" s="34"/>
      <x:c r="G136" s="34"/>
      <x:c r="H136" s="34"/>
      <x:c r="I136" s="34"/>
      <x:c r="J136" s="34"/>
      <x:c r="K136" s="34"/>
      <x:c r="L136" s="34"/>
      <x:c r="M136" s="34"/>
      <x:c r="N136" s="34"/>
      <x:c r="O136" s="34"/>
      <x:c r="P136" s="34"/>
      <x:c r="Q136" s="34"/>
    </x:row>
    <x:row r="137">
      <x:c r="A137" s="34"/>
      <x:c r="B137" s="34"/>
      <x:c r="C137" s="34"/>
      <x:c r="D137" s="34"/>
      <x:c r="E137" s="34"/>
      <x:c r="F137" s="34"/>
      <x:c r="G137" s="34"/>
      <x:c r="H137" s="34"/>
      <x:c r="I137" s="34"/>
      <x:c r="J137" s="34"/>
      <x:c r="K137" s="34"/>
      <x:c r="L137" s="34"/>
      <x:c r="M137" s="34"/>
      <x:c r="N137" s="34"/>
      <x:c r="O137" s="34"/>
      <x:c r="P137" s="34"/>
      <x:c r="Q137" s="34"/>
    </x:row>
    <x:row r="138">
      <x:c r="A138" s="34"/>
      <x:c r="B138" s="34"/>
      <x:c r="C138" s="34"/>
      <x:c r="D138" s="34"/>
      <x:c r="E138" s="34"/>
      <x:c r="F138" s="34"/>
      <x:c r="G138" s="34"/>
      <x:c r="H138" s="34"/>
      <x:c r="I138" s="34"/>
      <x:c r="J138" s="34"/>
      <x:c r="K138" s="34"/>
      <x:c r="L138" s="34"/>
      <x:c r="M138" s="34"/>
      <x:c r="N138" s="34"/>
      <x:c r="O138" s="34"/>
      <x:c r="P138" s="34"/>
      <x:c r="Q138" s="34"/>
    </x:row>
    <x:row r="139">
      <x:c r="A139" s="34"/>
      <x:c r="B139" s="34"/>
      <x:c r="C139" s="34"/>
      <x:c r="D139" s="34"/>
      <x:c r="E139" s="34"/>
      <x:c r="F139" s="34"/>
      <x:c r="G139" s="34"/>
      <x:c r="H139" s="34"/>
      <x:c r="I139" s="34"/>
      <x:c r="J139" s="34"/>
      <x:c r="K139" s="34"/>
      <x:c r="L139" s="34"/>
      <x:c r="M139" s="34"/>
      <x:c r="N139" s="34"/>
      <x:c r="O139" s="34"/>
      <x:c r="P139" s="34"/>
      <x:c r="Q139" s="34"/>
    </x:row>
    <x:row r="140">
      <x:c r="A140" s="34"/>
      <x:c r="B140" s="34"/>
      <x:c r="C140" s="34"/>
      <x:c r="D140" s="34"/>
      <x:c r="E140" s="34"/>
      <x:c r="F140" s="34"/>
      <x:c r="G140" s="34"/>
      <x:c r="H140" s="34"/>
      <x:c r="I140" s="34"/>
      <x:c r="J140" s="34"/>
      <x:c r="K140" s="34"/>
      <x:c r="L140" s="34"/>
      <x:c r="M140" s="34"/>
      <x:c r="N140" s="34"/>
      <x:c r="O140" s="34"/>
      <x:c r="P140" s="34"/>
      <x:c r="Q140" s="34"/>
    </x:row>
    <x:row r="141">
      <x:c r="A141" s="34"/>
      <x:c r="B141" s="34"/>
      <x:c r="C141" s="34"/>
      <x:c r="D141" s="34"/>
      <x:c r="E141" s="34"/>
      <x:c r="F141" s="34"/>
      <x:c r="G141" s="34"/>
      <x:c r="H141" s="34"/>
      <x:c r="I141" s="34"/>
      <x:c r="J141" s="34"/>
      <x:c r="K141" s="34"/>
      <x:c r="L141" s="34"/>
      <x:c r="M141" s="34"/>
      <x:c r="N141" s="34"/>
      <x:c r="O141" s="34"/>
      <x:c r="P141" s="34"/>
      <x:c r="Q141" s="34"/>
    </x:row>
    <x:row r="142">
      <x:c r="A142" s="34"/>
      <x:c r="B142" s="34"/>
      <x:c r="C142" s="34"/>
      <x:c r="D142" s="34"/>
      <x:c r="E142" s="34"/>
      <x:c r="F142" s="34"/>
      <x:c r="G142" s="34"/>
      <x:c r="H142" s="34"/>
      <x:c r="I142" s="34"/>
      <x:c r="J142" s="34"/>
      <x:c r="K142" s="34"/>
      <x:c r="L142" s="34"/>
      <x:c r="M142" s="34"/>
      <x:c r="N142" s="34"/>
      <x:c r="O142" s="34"/>
      <x:c r="P142" s="34"/>
      <x:c r="Q142" s="34"/>
    </x:row>
    <x:row r="143">
      <x:c r="A143" s="34"/>
      <x:c r="B143" s="34"/>
      <x:c r="C143" s="34"/>
      <x:c r="D143" s="34"/>
      <x:c r="E143" s="34"/>
      <x:c r="F143" s="34"/>
      <x:c r="G143" s="34"/>
      <x:c r="H143" s="34"/>
      <x:c r="I143" s="34"/>
      <x:c r="J143" s="34"/>
      <x:c r="K143" s="34"/>
      <x:c r="L143" s="34"/>
      <x:c r="M143" s="34"/>
      <x:c r="N143" s="34"/>
      <x:c r="O143" s="34"/>
      <x:c r="P143" s="34"/>
      <x:c r="Q143" s="34"/>
    </x:row>
    <x:row r="144">
      <x:c r="A144" s="34"/>
      <x:c r="B144" s="34"/>
      <x:c r="C144" s="34"/>
      <x:c r="D144" s="34"/>
      <x:c r="E144" s="34"/>
      <x:c r="F144" s="34"/>
      <x:c r="G144" s="34"/>
      <x:c r="H144" s="34"/>
      <x:c r="I144" s="34"/>
      <x:c r="J144" s="34"/>
      <x:c r="K144" s="34"/>
      <x:c r="L144" s="34"/>
      <x:c r="M144" s="34"/>
      <x:c r="N144" s="34"/>
      <x:c r="O144" s="34"/>
      <x:c r="P144" s="34"/>
      <x:c r="Q144" s="34"/>
    </x:row>
    <x:row r="145">
      <x:c r="A145" s="34"/>
      <x:c r="B145" s="34"/>
      <x:c r="C145" s="34"/>
      <x:c r="D145" s="34"/>
      <x:c r="E145" s="34"/>
      <x:c r="F145" s="34"/>
      <x:c r="G145" s="34"/>
      <x:c r="H145" s="34"/>
      <x:c r="I145" s="34"/>
      <x:c r="J145" s="34"/>
      <x:c r="K145" s="34"/>
      <x:c r="L145" s="34"/>
      <x:c r="M145" s="34"/>
      <x:c r="N145" s="34"/>
      <x:c r="O145" s="34"/>
      <x:c r="P145" s="34"/>
      <x:c r="Q145" s="34"/>
    </x:row>
    <x:row r="146">
      <x:c r="A146" s="34"/>
      <x:c r="B146" s="34"/>
      <x:c r="C146" s="34"/>
      <x:c r="D146" s="34"/>
      <x:c r="E146" s="34"/>
      <x:c r="F146" s="34"/>
      <x:c r="G146" s="34"/>
      <x:c r="H146" s="34"/>
      <x:c r="I146" s="34"/>
      <x:c r="J146" s="34"/>
      <x:c r="K146" s="34"/>
      <x:c r="L146" s="34"/>
      <x:c r="M146" s="34"/>
      <x:c r="N146" s="34"/>
      <x:c r="O146" s="34"/>
      <x:c r="P146" s="34"/>
      <x:c r="Q146" s="34"/>
    </x:row>
    <x:row r="147">
      <x:c r="A147" s="34"/>
      <x:c r="B147" s="34"/>
      <x:c r="C147" s="34"/>
      <x:c r="D147" s="34"/>
      <x:c r="E147" s="34"/>
      <x:c r="F147" s="34"/>
      <x:c r="G147" s="34"/>
      <x:c r="H147" s="34"/>
      <x:c r="I147" s="34"/>
      <x:c r="J147" s="34"/>
      <x:c r="K147" s="34"/>
      <x:c r="L147" s="34"/>
      <x:c r="M147" s="34"/>
      <x:c r="N147" s="34"/>
      <x:c r="O147" s="34"/>
      <x:c r="P147" s="34"/>
      <x:c r="Q147" s="34"/>
    </x:row>
    <x:row r="148">
      <x:c r="A148" s="34"/>
      <x:c r="B148" s="34"/>
      <x:c r="C148" s="34"/>
      <x:c r="D148" s="34"/>
      <x:c r="E148" s="34"/>
      <x:c r="F148" s="34"/>
      <x:c r="G148" s="34"/>
      <x:c r="H148" s="34"/>
      <x:c r="I148" s="34"/>
      <x:c r="J148" s="34"/>
      <x:c r="K148" s="34"/>
      <x:c r="L148" s="34"/>
      <x:c r="M148" s="34"/>
      <x:c r="N148" s="34"/>
      <x:c r="O148" s="34"/>
      <x:c r="P148" s="34"/>
      <x:c r="Q148" s="34"/>
    </x:row>
    <x:row r="149">
      <x:c r="A149" s="34"/>
      <x:c r="B149" s="34"/>
      <x:c r="C149" s="34"/>
      <x:c r="D149" s="34"/>
      <x:c r="E149" s="34"/>
      <x:c r="F149" s="34"/>
      <x:c r="G149" s="34"/>
      <x:c r="H149" s="34"/>
      <x:c r="I149" s="34"/>
      <x:c r="J149" s="34"/>
      <x:c r="K149" s="34"/>
      <x:c r="L149" s="34"/>
      <x:c r="M149" s="34"/>
      <x:c r="N149" s="34"/>
      <x:c r="O149" s="34"/>
      <x:c r="P149" s="34"/>
      <x:c r="Q149" s="34"/>
    </x:row>
    <x:row r="150">
      <x:c r="A150" s="34"/>
      <x:c r="B150" s="34"/>
      <x:c r="C150" s="34"/>
      <x:c r="D150" s="34"/>
      <x:c r="E150" s="34"/>
      <x:c r="F150" s="34"/>
      <x:c r="G150" s="34"/>
      <x:c r="H150" s="34"/>
      <x:c r="I150" s="34"/>
      <x:c r="J150" s="34"/>
      <x:c r="K150" s="34"/>
      <x:c r="L150" s="34"/>
      <x:c r="M150" s="34"/>
      <x:c r="N150" s="34"/>
      <x:c r="O150" s="34"/>
      <x:c r="P150" s="34"/>
      <x:c r="Q150" s="34"/>
    </x:row>
    <x:row r="151">
      <x:c r="A151" s="34"/>
      <x:c r="B151" s="34"/>
      <x:c r="C151" s="34"/>
      <x:c r="D151" s="34"/>
      <x:c r="E151" s="34"/>
      <x:c r="F151" s="34"/>
      <x:c r="G151" s="34"/>
      <x:c r="H151" s="34"/>
      <x:c r="I151" s="34"/>
      <x:c r="J151" s="34"/>
      <x:c r="K151" s="34"/>
      <x:c r="L151" s="34"/>
      <x:c r="M151" s="34"/>
      <x:c r="N151" s="34"/>
      <x:c r="O151" s="34"/>
      <x:c r="P151" s="34"/>
      <x:c r="Q151" s="34"/>
    </x:row>
    <x:row r="152">
      <x:c r="A152" s="34"/>
      <x:c r="B152" s="34"/>
      <x:c r="C152" s="34"/>
      <x:c r="D152" s="34"/>
      <x:c r="E152" s="34"/>
      <x:c r="F152" s="34"/>
      <x:c r="G152" s="34"/>
      <x:c r="H152" s="34"/>
      <x:c r="I152" s="34"/>
      <x:c r="J152" s="34"/>
      <x:c r="K152" s="34"/>
      <x:c r="L152" s="34"/>
      <x:c r="M152" s="34"/>
      <x:c r="N152" s="34"/>
      <x:c r="O152" s="34"/>
      <x:c r="P152" s="34"/>
      <x:c r="Q152" s="34"/>
    </x:row>
    <x:row r="153">
      <x:c r="A153" s="34"/>
      <x:c r="B153" s="34"/>
      <x:c r="C153" s="34"/>
      <x:c r="D153" s="34"/>
      <x:c r="E153" s="34"/>
      <x:c r="F153" s="34"/>
      <x:c r="G153" s="34"/>
      <x:c r="H153" s="34"/>
      <x:c r="I153" s="34"/>
      <x:c r="J153" s="34"/>
      <x:c r="K153" s="34"/>
      <x:c r="L153" s="34"/>
      <x:c r="M153" s="34"/>
      <x:c r="N153" s="34"/>
      <x:c r="O153" s="34"/>
      <x:c r="P153" s="34"/>
      <x:c r="Q153" s="34"/>
    </x:row>
    <x:row r="154">
      <x:c r="A154" s="34"/>
      <x:c r="B154" s="34"/>
      <x:c r="C154" s="34"/>
      <x:c r="D154" s="34"/>
      <x:c r="E154" s="34"/>
      <x:c r="F154" s="34"/>
      <x:c r="G154" s="34"/>
      <x:c r="H154" s="34"/>
      <x:c r="I154" s="34"/>
      <x:c r="J154" s="34"/>
      <x:c r="K154" s="34"/>
      <x:c r="L154" s="34"/>
      <x:c r="M154" s="34"/>
      <x:c r="N154" s="34"/>
      <x:c r="O154" s="34"/>
      <x:c r="P154" s="34"/>
      <x:c r="Q154" s="34"/>
    </x:row>
    <x:row r="155">
      <x:c r="A155" s="34"/>
      <x:c r="B155" s="34"/>
      <x:c r="C155" s="34"/>
      <x:c r="D155" s="34"/>
      <x:c r="E155" s="34"/>
      <x:c r="F155" s="34"/>
      <x:c r="G155" s="34"/>
      <x:c r="H155" s="34"/>
      <x:c r="I155" s="34"/>
      <x:c r="J155" s="34"/>
      <x:c r="K155" s="34"/>
      <x:c r="L155" s="34"/>
      <x:c r="M155" s="34"/>
      <x:c r="N155" s="34"/>
      <x:c r="O155" s="34"/>
      <x:c r="P155" s="34"/>
      <x:c r="Q155" s="34"/>
    </x:row>
    <x:row r="156">
      <x:c r="A156" s="34"/>
      <x:c r="B156" s="34"/>
      <x:c r="C156" s="34"/>
      <x:c r="D156" s="34"/>
      <x:c r="E156" s="34"/>
      <x:c r="F156" s="34"/>
      <x:c r="G156" s="34"/>
      <x:c r="H156" s="34"/>
      <x:c r="I156" s="34"/>
      <x:c r="J156" s="34"/>
      <x:c r="K156" s="34"/>
      <x:c r="L156" s="34"/>
      <x:c r="M156" s="34"/>
      <x:c r="N156" s="34"/>
      <x:c r="O156" s="34"/>
      <x:c r="P156" s="34"/>
      <x:c r="Q156" s="34"/>
    </x:row>
    <x:row r="157">
      <x:c r="A157" s="34"/>
      <x:c r="B157" s="34"/>
      <x:c r="C157" s="34"/>
      <x:c r="D157" s="34"/>
      <x:c r="E157" s="34"/>
      <x:c r="F157" s="34"/>
      <x:c r="G157" s="34"/>
      <x:c r="H157" s="34"/>
      <x:c r="I157" s="34"/>
      <x:c r="J157" s="34"/>
      <x:c r="K157" s="34"/>
      <x:c r="L157" s="34"/>
      <x:c r="M157" s="34"/>
      <x:c r="N157" s="34"/>
      <x:c r="O157" s="34"/>
      <x:c r="P157" s="34"/>
      <x:c r="Q157" s="34"/>
    </x:row>
    <x:row r="158">
      <x:c r="A158" s="34"/>
      <x:c r="B158" s="34"/>
      <x:c r="C158" s="34"/>
      <x:c r="D158" s="34"/>
      <x:c r="E158" s="34"/>
      <x:c r="F158" s="34"/>
      <x:c r="G158" s="34"/>
      <x:c r="H158" s="34"/>
      <x:c r="I158" s="34"/>
      <x:c r="J158" s="34"/>
      <x:c r="K158" s="34"/>
      <x:c r="L158" s="34"/>
      <x:c r="M158" s="34"/>
      <x:c r="N158" s="34"/>
      <x:c r="O158" s="34"/>
      <x:c r="P158" s="34"/>
      <x:c r="Q158" s="34"/>
    </x:row>
    <x:row r="159">
      <x:c r="A159" s="34"/>
      <x:c r="B159" s="34"/>
      <x:c r="C159" s="34"/>
      <x:c r="D159" s="34"/>
      <x:c r="E159" s="34"/>
      <x:c r="F159" s="34"/>
      <x:c r="G159" s="34"/>
      <x:c r="H159" s="34"/>
      <x:c r="I159" s="34"/>
      <x:c r="J159" s="34"/>
      <x:c r="K159" s="34"/>
      <x:c r="L159" s="34"/>
      <x:c r="M159" s="34"/>
      <x:c r="N159" s="34"/>
      <x:c r="O159" s="34"/>
      <x:c r="P159" s="34"/>
      <x:c r="Q159" s="34"/>
    </x:row>
    <x:row r="160">
      <x:c r="A160" s="34"/>
      <x:c r="B160" s="34"/>
      <x:c r="C160" s="34"/>
      <x:c r="D160" s="34"/>
      <x:c r="E160" s="34"/>
      <x:c r="F160" s="34"/>
      <x:c r="G160" s="34"/>
      <x:c r="H160" s="34"/>
      <x:c r="I160" s="34"/>
      <x:c r="J160" s="34"/>
      <x:c r="K160" s="34"/>
      <x:c r="L160" s="34"/>
      <x:c r="M160" s="34"/>
      <x:c r="N160" s="34"/>
      <x:c r="O160" s="34"/>
      <x:c r="P160" s="34"/>
      <x:c r="Q160" s="34"/>
    </x:row>
    <x:row r="161">
      <x:c r="A161" s="34"/>
      <x:c r="B161" s="34"/>
      <x:c r="C161" s="34"/>
      <x:c r="D161" s="34"/>
      <x:c r="E161" s="34"/>
      <x:c r="F161" s="34"/>
      <x:c r="G161" s="34"/>
      <x:c r="H161" s="34"/>
      <x:c r="I161" s="34"/>
      <x:c r="J161" s="34"/>
      <x:c r="K161" s="34"/>
      <x:c r="L161" s="34"/>
      <x:c r="M161" s="34"/>
      <x:c r="N161" s="34"/>
      <x:c r="O161" s="34"/>
      <x:c r="P161" s="34"/>
      <x:c r="Q161" s="34"/>
    </x:row>
    <x:row r="162">
      <x:c r="A162" s="34"/>
      <x:c r="B162" s="34"/>
      <x:c r="C162" s="34"/>
      <x:c r="D162" s="34"/>
      <x:c r="E162" s="34"/>
      <x:c r="F162" s="34"/>
      <x:c r="G162" s="34"/>
      <x:c r="H162" s="34"/>
      <x:c r="I162" s="34"/>
      <x:c r="J162" s="34"/>
      <x:c r="K162" s="34"/>
      <x:c r="L162" s="34"/>
      <x:c r="M162" s="34"/>
      <x:c r="N162" s="34"/>
      <x:c r="O162" s="34"/>
      <x:c r="P162" s="34"/>
      <x:c r="Q162" s="34"/>
    </x:row>
    <x:row r="163">
      <x:c r="A163" s="34"/>
      <x:c r="B163" s="34"/>
      <x:c r="C163" s="34"/>
      <x:c r="D163" s="34"/>
      <x:c r="E163" s="34"/>
      <x:c r="F163" s="34"/>
      <x:c r="G163" s="34"/>
      <x:c r="H163" s="34"/>
      <x:c r="I163" s="34"/>
      <x:c r="J163" s="34"/>
      <x:c r="K163" s="34"/>
      <x:c r="L163" s="34"/>
      <x:c r="M163" s="34"/>
      <x:c r="N163" s="34"/>
      <x:c r="O163" s="34"/>
      <x:c r="P163" s="34"/>
      <x:c r="Q163" s="34"/>
    </x:row>
    <x:row r="164">
      <x:c r="A164" s="34"/>
      <x:c r="B164" s="34"/>
      <x:c r="C164" s="34"/>
      <x:c r="D164" s="34"/>
      <x:c r="E164" s="34"/>
      <x:c r="F164" s="34"/>
      <x:c r="G164" s="34"/>
      <x:c r="H164" s="34"/>
      <x:c r="I164" s="34"/>
      <x:c r="J164" s="34"/>
      <x:c r="K164" s="34"/>
      <x:c r="L164" s="34"/>
      <x:c r="M164" s="34"/>
      <x:c r="N164" s="34"/>
      <x:c r="O164" s="34"/>
      <x:c r="P164" s="34"/>
      <x:c r="Q164" s="34"/>
    </x:row>
    <x:row r="165">
      <x:c r="A165" s="34"/>
      <x:c r="B165" s="34"/>
      <x:c r="C165" s="34"/>
      <x:c r="D165" s="34"/>
      <x:c r="E165" s="34"/>
      <x:c r="F165" s="34"/>
      <x:c r="G165" s="34"/>
      <x:c r="H165" s="34"/>
      <x:c r="I165" s="34"/>
      <x:c r="J165" s="34"/>
      <x:c r="K165" s="34"/>
      <x:c r="L165" s="34"/>
      <x:c r="M165" s="34"/>
      <x:c r="N165" s="34"/>
      <x:c r="O165" s="34"/>
      <x:c r="P165" s="34"/>
      <x:c r="Q165" s="34"/>
    </x:row>
    <x:row r="166">
      <x:c r="A166" s="34"/>
      <x:c r="B166" s="34"/>
      <x:c r="C166" s="34"/>
      <x:c r="D166" s="34"/>
      <x:c r="E166" s="34"/>
      <x:c r="F166" s="34"/>
      <x:c r="G166" s="34"/>
      <x:c r="H166" s="34"/>
      <x:c r="I166" s="34"/>
      <x:c r="J166" s="34"/>
      <x:c r="K166" s="34"/>
      <x:c r="L166" s="34"/>
      <x:c r="M166" s="34"/>
      <x:c r="N166" s="34"/>
      <x:c r="O166" s="34"/>
      <x:c r="P166" s="34"/>
      <x:c r="Q166" s="34"/>
    </x:row>
    <x:row r="167">
      <x:c r="A167" s="34"/>
      <x:c r="B167" s="34"/>
      <x:c r="C167" s="34"/>
      <x:c r="D167" s="34"/>
      <x:c r="E167" s="34"/>
      <x:c r="F167" s="34"/>
      <x:c r="G167" s="34"/>
      <x:c r="H167" s="34"/>
      <x:c r="I167" s="34"/>
      <x:c r="J167" s="34"/>
      <x:c r="K167" s="34"/>
      <x:c r="L167" s="34"/>
      <x:c r="M167" s="34"/>
      <x:c r="N167" s="34"/>
      <x:c r="O167" s="34"/>
      <x:c r="P167" s="34"/>
      <x:c r="Q167" s="34"/>
    </x:row>
    <x:row r="168">
      <x:c r="A168" s="34"/>
      <x:c r="B168" s="34"/>
      <x:c r="C168" s="34"/>
      <x:c r="D168" s="34"/>
      <x:c r="E168" s="34"/>
      <x:c r="F168" s="34"/>
      <x:c r="G168" s="34"/>
      <x:c r="H168" s="34"/>
      <x:c r="I168" s="34"/>
      <x:c r="J168" s="34"/>
      <x:c r="K168" s="34"/>
      <x:c r="L168" s="34"/>
      <x:c r="M168" s="34"/>
      <x:c r="N168" s="34"/>
      <x:c r="O168" s="34"/>
      <x:c r="P168" s="34"/>
      <x:c r="Q168" s="34"/>
    </x:row>
    <x:row r="169">
      <x:c r="A169" s="34"/>
      <x:c r="B169" s="34"/>
      <x:c r="C169" s="34"/>
      <x:c r="D169" s="34"/>
      <x:c r="E169" s="34"/>
      <x:c r="F169" s="34"/>
      <x:c r="G169" s="34"/>
      <x:c r="H169" s="34"/>
      <x:c r="I169" s="34"/>
      <x:c r="J169" s="34"/>
      <x:c r="K169" s="34"/>
      <x:c r="L169" s="34"/>
      <x:c r="M169" s="34"/>
      <x:c r="N169" s="34"/>
      <x:c r="O169" s="34"/>
      <x:c r="P169" s="34"/>
      <x:c r="Q169" s="34"/>
    </x:row>
    <x:row r="170">
      <x:c r="A170" s="34"/>
      <x:c r="B170" s="34"/>
      <x:c r="C170" s="34"/>
      <x:c r="D170" s="34"/>
      <x:c r="E170" s="34"/>
      <x:c r="F170" s="34"/>
      <x:c r="G170" s="34"/>
      <x:c r="H170" s="34"/>
      <x:c r="I170" s="34"/>
      <x:c r="J170" s="34"/>
      <x:c r="K170" s="34"/>
      <x:c r="L170" s="34"/>
      <x:c r="M170" s="34"/>
      <x:c r="N170" s="34"/>
      <x:c r="O170" s="34"/>
      <x:c r="P170" s="34"/>
      <x:c r="Q170" s="34"/>
    </x:row>
    <x:row r="171">
      <x:c r="A171" s="34"/>
      <x:c r="B171" s="34"/>
      <x:c r="C171" s="34"/>
      <x:c r="D171" s="34"/>
      <x:c r="E171" s="34"/>
      <x:c r="F171" s="34"/>
      <x:c r="G171" s="34"/>
      <x:c r="H171" s="34"/>
      <x:c r="I171" s="34"/>
      <x:c r="J171" s="34"/>
      <x:c r="K171" s="34"/>
      <x:c r="L171" s="34"/>
      <x:c r="M171" s="34"/>
      <x:c r="N171" s="34"/>
      <x:c r="O171" s="34"/>
      <x:c r="P171" s="34"/>
      <x:c r="Q171" s="34"/>
    </x:row>
    <x:row r="172">
      <x:c r="A172" s="34"/>
      <x:c r="B172" s="34"/>
      <x:c r="C172" s="34"/>
      <x:c r="D172" s="34"/>
      <x:c r="E172" s="34"/>
      <x:c r="F172" s="34"/>
      <x:c r="G172" s="34"/>
      <x:c r="H172" s="34"/>
      <x:c r="I172" s="34"/>
      <x:c r="J172" s="34"/>
      <x:c r="K172" s="34"/>
      <x:c r="L172" s="34"/>
      <x:c r="M172" s="34"/>
      <x:c r="N172" s="34"/>
      <x:c r="O172" s="34"/>
      <x:c r="P172" s="34"/>
      <x:c r="Q172" s="34"/>
    </x:row>
    <x:row r="173">
      <x:c r="A173" s="34"/>
      <x:c r="B173" s="34"/>
      <x:c r="C173" s="34"/>
      <x:c r="D173" s="34"/>
      <x:c r="E173" s="34"/>
      <x:c r="F173" s="34"/>
      <x:c r="G173" s="34"/>
      <x:c r="H173" s="34"/>
      <x:c r="I173" s="34"/>
      <x:c r="J173" s="34"/>
      <x:c r="K173" s="34"/>
      <x:c r="L173" s="34"/>
      <x:c r="M173" s="34"/>
      <x:c r="N173" s="34"/>
      <x:c r="O173" s="34"/>
      <x:c r="P173" s="34"/>
      <x:c r="Q173" s="34"/>
    </x:row>
    <x:row r="174">
      <x:c r="A174" s="34"/>
      <x:c r="B174" s="34"/>
      <x:c r="C174" s="34"/>
      <x:c r="D174" s="34"/>
      <x:c r="E174" s="34"/>
      <x:c r="F174" s="34"/>
      <x:c r="G174" s="34"/>
      <x:c r="H174" s="34"/>
      <x:c r="I174" s="34"/>
      <x:c r="J174" s="34"/>
      <x:c r="K174" s="34"/>
      <x:c r="L174" s="34"/>
      <x:c r="M174" s="34"/>
      <x:c r="N174" s="34"/>
      <x:c r="O174" s="34"/>
      <x:c r="P174" s="34"/>
      <x:c r="Q174" s="34"/>
    </x:row>
    <x:row r="175">
      <x:c r="A175" s="34"/>
      <x:c r="B175" s="34"/>
      <x:c r="C175" s="34"/>
      <x:c r="D175" s="34"/>
      <x:c r="E175" s="34"/>
      <x:c r="F175" s="34"/>
      <x:c r="G175" s="34"/>
      <x:c r="H175" s="34"/>
      <x:c r="I175" s="34"/>
      <x:c r="J175" s="34"/>
      <x:c r="K175" s="34"/>
      <x:c r="L175" s="34"/>
      <x:c r="M175" s="34"/>
      <x:c r="N175" s="34"/>
      <x:c r="O175" s="34"/>
      <x:c r="P175" s="34"/>
      <x:c r="Q175" s="34"/>
    </x:row>
    <x:row r="176">
      <x:c r="A176" s="34"/>
      <x:c r="B176" s="34"/>
      <x:c r="C176" s="34"/>
      <x:c r="D176" s="34"/>
      <x:c r="E176" s="34"/>
      <x:c r="F176" s="34"/>
      <x:c r="G176" s="34"/>
      <x:c r="H176" s="34"/>
      <x:c r="I176" s="34"/>
      <x:c r="J176" s="34"/>
      <x:c r="K176" s="34"/>
      <x:c r="L176" s="34"/>
      <x:c r="M176" s="34"/>
      <x:c r="N176" s="34"/>
      <x:c r="O176" s="34"/>
      <x:c r="P176" s="34"/>
      <x:c r="Q176" s="34"/>
    </x:row>
    <x:row r="177">
      <x:c r="A177" s="34"/>
      <x:c r="B177" s="34"/>
      <x:c r="C177" s="34"/>
      <x:c r="D177" s="34"/>
      <x:c r="E177" s="34"/>
      <x:c r="F177" s="34"/>
      <x:c r="G177" s="34"/>
      <x:c r="H177" s="34"/>
      <x:c r="I177" s="34"/>
      <x:c r="J177" s="34"/>
      <x:c r="K177" s="34"/>
      <x:c r="L177" s="34"/>
      <x:c r="M177" s="34"/>
      <x:c r="N177" s="34"/>
      <x:c r="O177" s="34"/>
      <x:c r="P177" s="34"/>
      <x:c r="Q177" s="34"/>
    </x:row>
    <x:row r="178">
      <x:c r="A178" s="34"/>
      <x:c r="B178" s="34"/>
      <x:c r="C178" s="34"/>
      <x:c r="D178" s="34"/>
      <x:c r="E178" s="34"/>
      <x:c r="F178" s="34"/>
      <x:c r="G178" s="34"/>
      <x:c r="H178" s="34"/>
      <x:c r="I178" s="34"/>
      <x:c r="J178" s="34"/>
      <x:c r="K178" s="34"/>
      <x:c r="L178" s="34"/>
      <x:c r="M178" s="34"/>
      <x:c r="N178" s="34"/>
      <x:c r="O178" s="34"/>
      <x:c r="P178" s="34"/>
      <x:c r="Q178" s="34"/>
    </x:row>
    <x:row r="179">
      <x:c r="A179" s="34"/>
      <x:c r="B179" s="34"/>
      <x:c r="C179" s="34"/>
      <x:c r="D179" s="34"/>
      <x:c r="E179" s="34"/>
      <x:c r="F179" s="34"/>
      <x:c r="G179" s="34"/>
      <x:c r="H179" s="34"/>
      <x:c r="I179" s="34"/>
      <x:c r="J179" s="34"/>
      <x:c r="K179" s="34"/>
      <x:c r="L179" s="34"/>
      <x:c r="M179" s="34"/>
      <x:c r="N179" s="34"/>
      <x:c r="O179" s="34"/>
      <x:c r="P179" s="34"/>
      <x:c r="Q179" s="34"/>
    </x:row>
    <x:row r="180">
      <x:c r="A180" s="34"/>
      <x:c r="B180" s="34"/>
      <x:c r="C180" s="34"/>
      <x:c r="D180" s="34"/>
      <x:c r="E180" s="34"/>
      <x:c r="F180" s="34"/>
      <x:c r="G180" s="34"/>
      <x:c r="H180" s="34"/>
      <x:c r="I180" s="34"/>
      <x:c r="J180" s="34"/>
      <x:c r="K180" s="34"/>
      <x:c r="L180" s="34"/>
      <x:c r="M180" s="34"/>
      <x:c r="N180" s="34"/>
      <x:c r="O180" s="34"/>
      <x:c r="P180" s="34"/>
      <x:c r="Q180" s="34"/>
    </x:row>
    <x:row r="181">
      <x:c r="A181" s="34"/>
      <x:c r="B181" s="34"/>
      <x:c r="C181" s="34"/>
      <x:c r="D181" s="34"/>
      <x:c r="E181" s="34"/>
      <x:c r="F181" s="34"/>
      <x:c r="G181" s="34"/>
      <x:c r="H181" s="34"/>
      <x:c r="I181" s="34"/>
      <x:c r="J181" s="34"/>
      <x:c r="K181" s="34"/>
      <x:c r="L181" s="34"/>
      <x:c r="M181" s="34"/>
      <x:c r="N181" s="34"/>
      <x:c r="O181" s="34"/>
      <x:c r="P181" s="34"/>
      <x:c r="Q181" s="34"/>
    </x:row>
    <x:row r="182">
      <x:c r="A182" s="34"/>
      <x:c r="B182" s="34"/>
      <x:c r="C182" s="34"/>
      <x:c r="D182" s="34"/>
      <x:c r="E182" s="34"/>
      <x:c r="F182" s="34"/>
      <x:c r="G182" s="34"/>
      <x:c r="H182" s="34"/>
      <x:c r="I182" s="34"/>
      <x:c r="J182" s="34"/>
      <x:c r="K182" s="34"/>
      <x:c r="L182" s="34"/>
      <x:c r="M182" s="34"/>
      <x:c r="N182" s="34"/>
      <x:c r="O182" s="34"/>
      <x:c r="P182" s="34"/>
      <x:c r="Q182" s="34"/>
    </x:row>
    <x:row r="183">
      <x:c r="A183" s="34"/>
      <x:c r="B183" s="34"/>
      <x:c r="C183" s="34"/>
      <x:c r="D183" s="34"/>
      <x:c r="E183" s="34"/>
      <x:c r="F183" s="34"/>
      <x:c r="G183" s="34"/>
      <x:c r="H183" s="34"/>
      <x:c r="I183" s="34"/>
      <x:c r="J183" s="34"/>
      <x:c r="K183" s="34"/>
      <x:c r="L183" s="34"/>
      <x:c r="M183" s="34"/>
      <x:c r="N183" s="34"/>
      <x:c r="O183" s="34"/>
      <x:c r="P183" s="34"/>
      <x:c r="Q183" s="34"/>
    </x:row>
    <x:row r="184">
      <x:c r="A184" s="34"/>
      <x:c r="B184" s="34"/>
      <x:c r="C184" s="34"/>
      <x:c r="D184" s="34"/>
      <x:c r="E184" s="34"/>
      <x:c r="F184" s="34"/>
      <x:c r="G184" s="34"/>
      <x:c r="H184" s="34"/>
      <x:c r="I184" s="34"/>
      <x:c r="J184" s="34"/>
      <x:c r="K184" s="34"/>
      <x:c r="L184" s="34"/>
      <x:c r="M184" s="34"/>
      <x:c r="N184" s="34"/>
      <x:c r="O184" s="34"/>
      <x:c r="P184" s="34"/>
      <x:c r="Q184" s="34"/>
    </x:row>
    <x:row r="185">
      <x:c r="A185" s="34"/>
      <x:c r="B185" s="34"/>
      <x:c r="C185" s="34"/>
      <x:c r="D185" s="34"/>
      <x:c r="E185" s="34"/>
      <x:c r="F185" s="34"/>
      <x:c r="G185" s="34"/>
      <x:c r="H185" s="34"/>
      <x:c r="I185" s="34"/>
      <x:c r="J185" s="34"/>
      <x:c r="K185" s="34"/>
      <x:c r="L185" s="34"/>
      <x:c r="M185" s="34"/>
      <x:c r="N185" s="34"/>
      <x:c r="O185" s="34"/>
      <x:c r="P185" s="34"/>
      <x:c r="Q185" s="34"/>
    </x:row>
    <x:row r="186">
      <x:c r="A186" s="34"/>
      <x:c r="B186" s="34"/>
      <x:c r="C186" s="34"/>
      <x:c r="D186" s="34"/>
      <x:c r="E186" s="34"/>
      <x:c r="F186" s="34"/>
      <x:c r="G186" s="34"/>
      <x:c r="H186" s="34"/>
      <x:c r="I186" s="34"/>
      <x:c r="J186" s="34"/>
      <x:c r="K186" s="34"/>
      <x:c r="L186" s="34"/>
      <x:c r="M186" s="34"/>
      <x:c r="N186" s="34"/>
      <x:c r="O186" s="34"/>
      <x:c r="P186" s="34"/>
      <x:c r="Q186" s="34"/>
    </x:row>
    <x:row r="187">
      <x:c r="A187" s="34"/>
      <x:c r="B187" s="34"/>
      <x:c r="C187" s="34"/>
      <x:c r="D187" s="34"/>
      <x:c r="E187" s="34"/>
      <x:c r="F187" s="34"/>
      <x:c r="G187" s="34"/>
      <x:c r="H187" s="34"/>
      <x:c r="I187" s="34"/>
      <x:c r="J187" s="34"/>
      <x:c r="K187" s="34"/>
      <x:c r="L187" s="34"/>
      <x:c r="M187" s="34"/>
      <x:c r="N187" s="34"/>
      <x:c r="O187" s="34"/>
      <x:c r="P187" s="34"/>
      <x:c r="Q187" s="34"/>
    </x:row>
    <x:row r="188">
      <x:c r="A188" s="34"/>
      <x:c r="B188" s="34"/>
      <x:c r="C188" s="34"/>
      <x:c r="D188" s="34"/>
      <x:c r="E188" s="34"/>
      <x:c r="F188" s="34"/>
      <x:c r="G188" s="34"/>
      <x:c r="H188" s="34"/>
      <x:c r="I188" s="34"/>
      <x:c r="J188" s="34"/>
      <x:c r="K188" s="34"/>
      <x:c r="L188" s="34"/>
      <x:c r="M188" s="34"/>
      <x:c r="N188" s="34"/>
      <x:c r="O188" s="34"/>
      <x:c r="P188" s="34"/>
      <x:c r="Q188" s="34"/>
    </x:row>
    <x:row r="189">
      <x:c r="A189" s="34"/>
      <x:c r="B189" s="34"/>
      <x:c r="C189" s="34"/>
      <x:c r="D189" s="34"/>
      <x:c r="E189" s="34"/>
      <x:c r="F189" s="34"/>
      <x:c r="G189" s="34"/>
      <x:c r="H189" s="34"/>
      <x:c r="I189" s="34"/>
      <x:c r="J189" s="34"/>
      <x:c r="K189" s="34"/>
      <x:c r="L189" s="34"/>
      <x:c r="M189" s="34"/>
      <x:c r="N189" s="34"/>
      <x:c r="O189" s="34"/>
      <x:c r="P189" s="34"/>
      <x:c r="Q189" s="34"/>
    </x:row>
    <x:row r="190">
      <x:c r="A190" s="34"/>
      <x:c r="B190" s="34"/>
      <x:c r="C190" s="34"/>
      <x:c r="D190" s="34"/>
      <x:c r="E190" s="34"/>
      <x:c r="F190" s="34"/>
      <x:c r="G190" s="34"/>
      <x:c r="H190" s="34"/>
      <x:c r="I190" s="34"/>
      <x:c r="J190" s="34"/>
      <x:c r="K190" s="34"/>
      <x:c r="L190" s="34"/>
      <x:c r="M190" s="34"/>
      <x:c r="N190" s="34"/>
      <x:c r="O190" s="34"/>
      <x:c r="P190" s="34"/>
      <x:c r="Q190" s="34"/>
    </x:row>
    <x:row r="191">
      <x:c r="A191" s="34"/>
      <x:c r="B191" s="34"/>
      <x:c r="C191" s="34"/>
      <x:c r="D191" s="34"/>
      <x:c r="E191" s="34"/>
      <x:c r="F191" s="34"/>
      <x:c r="G191" s="34"/>
      <x:c r="H191" s="34"/>
      <x:c r="I191" s="34"/>
      <x:c r="J191" s="34"/>
      <x:c r="K191" s="34"/>
      <x:c r="L191" s="34"/>
      <x:c r="M191" s="34"/>
      <x:c r="N191" s="34"/>
      <x:c r="O191" s="34"/>
      <x:c r="P191" s="34"/>
      <x:c r="Q191" s="34"/>
    </x:row>
    <x:row r="192">
      <x:c r="A192" s="34"/>
      <x:c r="B192" s="34"/>
      <x:c r="C192" s="34"/>
      <x:c r="D192" s="34"/>
      <x:c r="E192" s="34"/>
      <x:c r="F192" s="34"/>
      <x:c r="G192" s="34"/>
      <x:c r="H192" s="34"/>
      <x:c r="I192" s="34"/>
      <x:c r="J192" s="34"/>
      <x:c r="K192" s="34"/>
      <x:c r="L192" s="34"/>
      <x:c r="M192" s="34"/>
      <x:c r="N192" s="34"/>
      <x:c r="O192" s="34"/>
      <x:c r="P192" s="34"/>
      <x:c r="Q192" s="34"/>
    </x:row>
    <x:row r="193">
      <x:c r="A193" s="34"/>
      <x:c r="B193" s="34"/>
      <x:c r="C193" s="34"/>
      <x:c r="D193" s="34"/>
      <x:c r="E193" s="34"/>
      <x:c r="F193" s="34"/>
      <x:c r="G193" s="34"/>
      <x:c r="H193" s="34"/>
      <x:c r="I193" s="34"/>
      <x:c r="J193" s="34"/>
      <x:c r="K193" s="34"/>
      <x:c r="L193" s="34"/>
      <x:c r="M193" s="34"/>
      <x:c r="N193" s="34"/>
      <x:c r="O193" s="34"/>
      <x:c r="P193" s="34"/>
      <x:c r="Q193" s="34"/>
    </x:row>
    <x:row r="194">
      <x:c r="A194" s="34"/>
      <x:c r="B194" s="34"/>
      <x:c r="C194" s="34"/>
      <x:c r="D194" s="34"/>
      <x:c r="E194" s="34"/>
      <x:c r="F194" s="34"/>
      <x:c r="G194" s="34"/>
      <x:c r="H194" s="34"/>
      <x:c r="I194" s="34"/>
      <x:c r="J194" s="34"/>
      <x:c r="K194" s="34"/>
      <x:c r="L194" s="34"/>
      <x:c r="M194" s="34"/>
      <x:c r="N194" s="34"/>
      <x:c r="O194" s="34"/>
      <x:c r="P194" s="34"/>
      <x:c r="Q194" s="34"/>
    </x:row>
    <x:row r="195">
      <x:c r="A195" s="34"/>
      <x:c r="B195" s="34"/>
      <x:c r="C195" s="34"/>
      <x:c r="D195" s="34"/>
      <x:c r="E195" s="34"/>
      <x:c r="F195" s="34"/>
      <x:c r="G195" s="34"/>
      <x:c r="H195" s="34"/>
      <x:c r="I195" s="34"/>
      <x:c r="J195" s="34"/>
      <x:c r="K195" s="34"/>
      <x:c r="L195" s="34"/>
      <x:c r="M195" s="34"/>
      <x:c r="N195" s="34"/>
      <x:c r="O195" s="34"/>
      <x:c r="P195" s="34"/>
      <x:c r="Q195" s="34"/>
    </x:row>
    <x:row r="196">
      <x:c r="A196" s="34"/>
      <x:c r="B196" s="34"/>
      <x:c r="C196" s="34"/>
      <x:c r="D196" s="34"/>
      <x:c r="E196" s="34"/>
      <x:c r="F196" s="34"/>
      <x:c r="G196" s="34"/>
      <x:c r="H196" s="34"/>
      <x:c r="I196" s="34"/>
      <x:c r="J196" s="34"/>
      <x:c r="K196" s="34"/>
      <x:c r="L196" s="34"/>
      <x:c r="M196" s="34"/>
      <x:c r="N196" s="34"/>
      <x:c r="O196" s="34"/>
      <x:c r="P196" s="34"/>
      <x:c r="Q196" s="34"/>
    </x:row>
    <x:row r="197">
      <x:c r="A197" s="34"/>
      <x:c r="B197" s="34"/>
      <x:c r="C197" s="34"/>
      <x:c r="D197" s="34"/>
      <x:c r="E197" s="34"/>
      <x:c r="F197" s="34"/>
      <x:c r="G197" s="34"/>
      <x:c r="H197" s="34"/>
      <x:c r="I197" s="34"/>
      <x:c r="J197" s="34"/>
      <x:c r="K197" s="34"/>
      <x:c r="L197" s="34"/>
      <x:c r="M197" s="34"/>
      <x:c r="N197" s="34"/>
      <x:c r="O197" s="34"/>
      <x:c r="P197" s="34"/>
      <x:c r="Q197" s="34"/>
    </x:row>
    <x:row r="198">
      <x:c r="A198" s="34"/>
      <x:c r="B198" s="34"/>
      <x:c r="C198" s="34"/>
      <x:c r="D198" s="34"/>
      <x:c r="E198" s="34"/>
      <x:c r="F198" s="34"/>
      <x:c r="G198" s="34"/>
      <x:c r="H198" s="34"/>
      <x:c r="I198" s="34"/>
      <x:c r="J198" s="34"/>
      <x:c r="K198" s="34"/>
      <x:c r="L198" s="34"/>
      <x:c r="M198" s="34"/>
      <x:c r="N198" s="34"/>
      <x:c r="O198" s="34"/>
      <x:c r="P198" s="34"/>
      <x:c r="Q198" s="34"/>
    </x:row>
    <x:row r="199">
      <x:c r="A199" s="34"/>
      <x:c r="B199" s="34"/>
      <x:c r="C199" s="34"/>
      <x:c r="D199" s="34"/>
      <x:c r="E199" s="34"/>
      <x:c r="F199" s="34"/>
      <x:c r="G199" s="34"/>
      <x:c r="H199" s="34"/>
      <x:c r="I199" s="34"/>
      <x:c r="J199" s="34"/>
      <x:c r="K199" s="34"/>
      <x:c r="L199" s="34"/>
      <x:c r="M199" s="34"/>
      <x:c r="N199" s="34"/>
      <x:c r="O199" s="34"/>
      <x:c r="P199" s="34"/>
      <x:c r="Q199" s="34"/>
    </x:row>
    <x:row r="200">
      <x:c r="A200" s="34"/>
      <x:c r="B200" s="34"/>
      <x:c r="C200" s="34"/>
      <x:c r="D200" s="34"/>
      <x:c r="E200" s="34"/>
      <x:c r="F200" s="34"/>
      <x:c r="G200" s="34"/>
      <x:c r="H200" s="34"/>
      <x:c r="I200" s="34"/>
      <x:c r="J200" s="34"/>
      <x:c r="K200" s="34"/>
      <x:c r="L200" s="34"/>
      <x:c r="M200" s="34"/>
      <x:c r="N200" s="34"/>
      <x:c r="O200" s="34"/>
      <x:c r="P200" s="34"/>
      <x:c r="Q200" s="34"/>
    </x:row>
    <x:row r="201">
      <x:c r="A201" s="34"/>
      <x:c r="B201" s="34"/>
      <x:c r="C201" s="34"/>
      <x:c r="D201" s="34"/>
      <x:c r="E201" s="34"/>
      <x:c r="F201" s="34"/>
      <x:c r="G201" s="34"/>
      <x:c r="H201" s="34"/>
      <x:c r="I201" s="34"/>
      <x:c r="J201" s="34"/>
      <x:c r="K201" s="34"/>
      <x:c r="L201" s="34"/>
      <x:c r="M201" s="34"/>
      <x:c r="N201" s="34"/>
      <x:c r="O201" s="34"/>
      <x:c r="P201" s="34"/>
      <x:c r="Q201" s="34"/>
    </x:row>
    <x:row r="202">
      <x:c r="A202" s="34"/>
      <x:c r="B202" s="34"/>
      <x:c r="C202" s="34"/>
      <x:c r="D202" s="34"/>
      <x:c r="E202" s="34"/>
      <x:c r="F202" s="34"/>
      <x:c r="G202" s="34"/>
      <x:c r="H202" s="34"/>
      <x:c r="I202" s="34"/>
      <x:c r="J202" s="34"/>
      <x:c r="K202" s="34"/>
      <x:c r="L202" s="34"/>
      <x:c r="M202" s="34"/>
      <x:c r="N202" s="34"/>
      <x:c r="O202" s="34"/>
      <x:c r="P202" s="34"/>
      <x:c r="Q202" s="34"/>
    </x:row>
    <x:row r="203">
      <x:c r="A203" s="34"/>
      <x:c r="B203" s="34"/>
      <x:c r="C203" s="34"/>
      <x:c r="D203" s="34"/>
      <x:c r="E203" s="34"/>
      <x:c r="F203" s="34"/>
      <x:c r="G203" s="34"/>
      <x:c r="H203" s="34"/>
      <x:c r="I203" s="34"/>
      <x:c r="J203" s="34"/>
      <x:c r="K203" s="34"/>
      <x:c r="L203" s="34"/>
      <x:c r="M203" s="34"/>
      <x:c r="N203" s="34"/>
      <x:c r="O203" s="34"/>
      <x:c r="P203" s="34"/>
      <x:c r="Q203" s="34"/>
    </x:row>
    <x:row r="204">
      <x:c r="A204" s="34"/>
      <x:c r="B204" s="34"/>
      <x:c r="C204" s="34"/>
      <x:c r="D204" s="34"/>
      <x:c r="E204" s="34"/>
      <x:c r="F204" s="34"/>
      <x:c r="G204" s="34"/>
      <x:c r="H204" s="34"/>
      <x:c r="I204" s="34"/>
      <x:c r="J204" s="34"/>
      <x:c r="K204" s="34"/>
      <x:c r="L204" s="34"/>
      <x:c r="M204" s="34"/>
      <x:c r="N204" s="34"/>
      <x:c r="O204" s="34"/>
      <x:c r="P204" s="34"/>
      <x:c r="Q204" s="34"/>
    </x:row>
    <x:row r="205">
      <x:c r="A205" s="34"/>
      <x:c r="B205" s="34"/>
      <x:c r="C205" s="34"/>
      <x:c r="D205" s="34"/>
      <x:c r="E205" s="34"/>
      <x:c r="F205" s="34"/>
      <x:c r="G205" s="34"/>
      <x:c r="H205" s="34"/>
      <x:c r="I205" s="34"/>
      <x:c r="J205" s="34"/>
      <x:c r="K205" s="34"/>
      <x:c r="L205" s="34"/>
      <x:c r="M205" s="34"/>
      <x:c r="N205" s="34"/>
      <x:c r="O205" s="34"/>
      <x:c r="P205" s="34"/>
      <x:c r="Q205" s="34"/>
    </x:row>
    <x:row r="206">
      <x:c r="A206" s="34"/>
      <x:c r="B206" s="34"/>
      <x:c r="C206" s="34"/>
      <x:c r="D206" s="34"/>
      <x:c r="E206" s="34"/>
      <x:c r="F206" s="34"/>
      <x:c r="G206" s="34"/>
      <x:c r="H206" s="34"/>
      <x:c r="I206" s="34"/>
      <x:c r="J206" s="34"/>
      <x:c r="K206" s="34"/>
      <x:c r="L206" s="34"/>
      <x:c r="M206" s="34"/>
      <x:c r="N206" s="34"/>
      <x:c r="O206" s="34"/>
      <x:c r="P206" s="34"/>
      <x:c r="Q206" s="34"/>
    </x:row>
    <x:row r="207">
      <x:c r="A207" s="34"/>
      <x:c r="B207" s="34"/>
      <x:c r="C207" s="34"/>
      <x:c r="D207" s="34"/>
      <x:c r="E207" s="34"/>
      <x:c r="F207" s="34"/>
      <x:c r="G207" s="34"/>
      <x:c r="H207" s="34"/>
      <x:c r="I207" s="34"/>
      <x:c r="J207" s="34"/>
      <x:c r="K207" s="34"/>
      <x:c r="L207" s="34"/>
      <x:c r="M207" s="34"/>
      <x:c r="N207" s="34"/>
      <x:c r="O207" s="34"/>
      <x:c r="P207" s="34"/>
      <x:c r="Q207" s="34"/>
    </x:row>
    <x:row r="208">
      <x:c r="A208" s="34"/>
      <x:c r="B208" s="34"/>
      <x:c r="C208" s="34"/>
      <x:c r="D208" s="34"/>
      <x:c r="E208" s="34"/>
      <x:c r="F208" s="34"/>
      <x:c r="G208" s="34"/>
      <x:c r="H208" s="34"/>
      <x:c r="I208" s="34"/>
      <x:c r="J208" s="34"/>
      <x:c r="K208" s="34"/>
      <x:c r="L208" s="34"/>
      <x:c r="M208" s="34"/>
      <x:c r="N208" s="34"/>
      <x:c r="O208" s="34"/>
      <x:c r="P208" s="34"/>
      <x:c r="Q208" s="34"/>
    </x:row>
    <x:row r="209">
      <x:c r="A209" s="34"/>
      <x:c r="B209" s="34"/>
      <x:c r="C209" s="34"/>
      <x:c r="D209" s="34"/>
      <x:c r="E209" s="34"/>
      <x:c r="F209" s="34"/>
      <x:c r="G209" s="34"/>
      <x:c r="H209" s="34"/>
      <x:c r="I209" s="34"/>
      <x:c r="J209" s="34"/>
      <x:c r="K209" s="34"/>
      <x:c r="L209" s="34"/>
      <x:c r="M209" s="34"/>
      <x:c r="N209" s="34"/>
      <x:c r="O209" s="34"/>
      <x:c r="P209" s="34"/>
      <x:c r="Q209" s="34"/>
    </x:row>
    <x:row r="210">
      <x:c r="A210" s="34"/>
      <x:c r="B210" s="34"/>
      <x:c r="C210" s="34"/>
      <x:c r="D210" s="34"/>
      <x:c r="E210" s="34"/>
      <x:c r="F210" s="34"/>
      <x:c r="G210" s="34"/>
      <x:c r="H210" s="34"/>
      <x:c r="I210" s="34"/>
      <x:c r="J210" s="34"/>
      <x:c r="K210" s="34"/>
      <x:c r="L210" s="34"/>
      <x:c r="M210" s="34"/>
      <x:c r="N210" s="34"/>
      <x:c r="O210" s="34"/>
      <x:c r="P210" s="34"/>
      <x:c r="Q210" s="34"/>
    </x:row>
    <x:row r="211">
      <x:c r="A211" s="34"/>
      <x:c r="B211" s="34"/>
      <x:c r="C211" s="34"/>
      <x:c r="D211" s="34"/>
      <x:c r="E211" s="34"/>
      <x:c r="F211" s="34"/>
      <x:c r="G211" s="34"/>
      <x:c r="H211" s="34"/>
      <x:c r="I211" s="34"/>
      <x:c r="J211" s="34"/>
      <x:c r="K211" s="34"/>
      <x:c r="L211" s="34"/>
      <x:c r="M211" s="34"/>
      <x:c r="N211" s="34"/>
      <x:c r="O211" s="34"/>
      <x:c r="P211" s="34"/>
      <x:c r="Q211" s="34"/>
    </x:row>
    <x:row r="212">
      <x:c r="A212" s="34"/>
      <x:c r="B212" s="34"/>
      <x:c r="C212" s="34"/>
      <x:c r="D212" s="34"/>
      <x:c r="E212" s="34"/>
      <x:c r="F212" s="34"/>
      <x:c r="G212" s="34"/>
      <x:c r="H212" s="34"/>
      <x:c r="I212" s="34"/>
      <x:c r="J212" s="34"/>
      <x:c r="K212" s="34"/>
      <x:c r="L212" s="34"/>
      <x:c r="M212" s="34"/>
      <x:c r="N212" s="34"/>
      <x:c r="O212" s="34"/>
      <x:c r="P212" s="34"/>
      <x:c r="Q212" s="34"/>
    </x:row>
    <x:row r="213">
      <x:c r="A213" s="34"/>
      <x:c r="B213" s="34"/>
      <x:c r="C213" s="34"/>
      <x:c r="D213" s="34"/>
      <x:c r="E213" s="34"/>
      <x:c r="F213" s="34"/>
      <x:c r="G213" s="34"/>
      <x:c r="H213" s="34"/>
      <x:c r="I213" s="34"/>
      <x:c r="J213" s="34"/>
      <x:c r="K213" s="34"/>
      <x:c r="L213" s="34"/>
      <x:c r="M213" s="34"/>
      <x:c r="N213" s="34"/>
      <x:c r="O213" s="34"/>
      <x:c r="P213" s="34"/>
      <x:c r="Q213" s="34"/>
    </x:row>
    <x:row r="214">
      <x:c r="A214" s="34"/>
      <x:c r="B214" s="34"/>
      <x:c r="C214" s="34"/>
      <x:c r="D214" s="34"/>
      <x:c r="E214" s="34"/>
      <x:c r="F214" s="34"/>
      <x:c r="G214" s="34"/>
      <x:c r="H214" s="34"/>
      <x:c r="I214" s="34"/>
      <x:c r="J214" s="34"/>
      <x:c r="K214" s="34"/>
      <x:c r="L214" s="34"/>
      <x:c r="M214" s="34"/>
      <x:c r="N214" s="34"/>
      <x:c r="O214" s="34"/>
      <x:c r="P214" s="34"/>
      <x:c r="Q214" s="34"/>
    </x:row>
    <x:row r="215">
      <x:c r="A215" s="34"/>
      <x:c r="B215" s="34"/>
      <x:c r="C215" s="34"/>
      <x:c r="D215" s="34"/>
      <x:c r="E215" s="34"/>
      <x:c r="F215" s="34"/>
      <x:c r="G215" s="34"/>
      <x:c r="H215" s="34"/>
      <x:c r="I215" s="34"/>
      <x:c r="J215" s="34"/>
      <x:c r="K215" s="34"/>
      <x:c r="L215" s="34"/>
      <x:c r="M215" s="34"/>
      <x:c r="N215" s="34"/>
      <x:c r="O215" s="34"/>
      <x:c r="P215" s="34"/>
      <x:c r="Q215" s="34"/>
    </x:row>
    <x:row r="216">
      <x:c r="A216" s="34"/>
      <x:c r="B216" s="34"/>
      <x:c r="C216" s="34"/>
      <x:c r="D216" s="34"/>
      <x:c r="E216" s="34"/>
      <x:c r="F216" s="34"/>
      <x:c r="G216" s="34"/>
      <x:c r="H216" s="34"/>
      <x:c r="I216" s="34"/>
      <x:c r="J216" s="34"/>
      <x:c r="K216" s="34"/>
      <x:c r="L216" s="34"/>
      <x:c r="M216" s="34"/>
      <x:c r="N216" s="34"/>
      <x:c r="O216" s="34"/>
      <x:c r="P216" s="34"/>
      <x:c r="Q216" s="34"/>
    </x:row>
    <x:row r="217">
      <x:c r="A217" s="34"/>
      <x:c r="B217" s="34"/>
      <x:c r="C217" s="34"/>
      <x:c r="D217" s="34"/>
      <x:c r="E217" s="34"/>
      <x:c r="F217" s="34"/>
      <x:c r="G217" s="34"/>
      <x:c r="H217" s="34"/>
      <x:c r="I217" s="34"/>
      <x:c r="J217" s="34"/>
      <x:c r="K217" s="34"/>
      <x:c r="L217" s="34"/>
      <x:c r="M217" s="34"/>
      <x:c r="N217" s="34"/>
      <x:c r="O217" s="34"/>
      <x:c r="P217" s="34"/>
      <x:c r="Q217" s="34"/>
    </x:row>
    <x:row r="218">
      <x:c r="A218" s="34"/>
      <x:c r="B218" s="34"/>
      <x:c r="C218" s="34"/>
      <x:c r="D218" s="34"/>
      <x:c r="E218" s="34"/>
      <x:c r="F218" s="34"/>
      <x:c r="G218" s="34"/>
      <x:c r="H218" s="34"/>
      <x:c r="I218" s="34"/>
      <x:c r="J218" s="34"/>
      <x:c r="K218" s="34"/>
      <x:c r="L218" s="34"/>
      <x:c r="M218" s="34"/>
      <x:c r="N218" s="34"/>
      <x:c r="O218" s="34"/>
      <x:c r="P218" s="34"/>
      <x:c r="Q218" s="34"/>
    </x:row>
    <x:row r="219">
      <x:c r="A219" s="34"/>
      <x:c r="B219" s="34"/>
      <x:c r="C219" s="34"/>
      <x:c r="D219" s="34"/>
      <x:c r="E219" s="34"/>
      <x:c r="F219" s="34"/>
      <x:c r="G219" s="34"/>
      <x:c r="H219" s="34"/>
      <x:c r="I219" s="34"/>
      <x:c r="J219" s="34"/>
      <x:c r="K219" s="34"/>
      <x:c r="L219" s="34"/>
      <x:c r="M219" s="34"/>
      <x:c r="N219" s="34"/>
      <x:c r="O219" s="34"/>
      <x:c r="P219" s="34"/>
      <x:c r="Q219" s="34"/>
    </x:row>
    <x:row r="220">
      <x:c r="A220" s="34"/>
      <x:c r="B220" s="34"/>
      <x:c r="C220" s="34"/>
      <x:c r="D220" s="34"/>
      <x:c r="E220" s="34"/>
      <x:c r="F220" s="34"/>
      <x:c r="G220" s="34"/>
      <x:c r="H220" s="34"/>
      <x:c r="I220" s="34"/>
      <x:c r="J220" s="34"/>
      <x:c r="K220" s="34"/>
      <x:c r="L220" s="34"/>
      <x:c r="M220" s="34"/>
      <x:c r="N220" s="34"/>
      <x:c r="O220" s="34"/>
      <x:c r="P220" s="34"/>
      <x:c r="Q220" s="34"/>
    </x:row>
    <x:row r="221">
      <x:c r="A221" s="34"/>
      <x:c r="B221" s="34"/>
      <x:c r="C221" s="34"/>
      <x:c r="D221" s="34"/>
      <x:c r="E221" s="34"/>
      <x:c r="F221" s="34"/>
      <x:c r="G221" s="34"/>
      <x:c r="H221" s="34"/>
      <x:c r="I221" s="34"/>
      <x:c r="J221" s="34"/>
      <x:c r="K221" s="34"/>
      <x:c r="L221" s="34"/>
      <x:c r="M221" s="34"/>
      <x:c r="N221" s="34"/>
      <x:c r="O221" s="34"/>
      <x:c r="P221" s="34"/>
      <x:c r="Q221" s="34"/>
    </x:row>
    <x:row r="222">
      <x:c r="A222" s="34"/>
      <x:c r="B222" s="34"/>
      <x:c r="C222" s="34"/>
      <x:c r="D222" s="34"/>
      <x:c r="E222" s="34"/>
      <x:c r="F222" s="34"/>
      <x:c r="G222" s="34"/>
      <x:c r="H222" s="34"/>
      <x:c r="I222" s="34"/>
      <x:c r="J222" s="34"/>
      <x:c r="K222" s="34"/>
      <x:c r="L222" s="34"/>
      <x:c r="M222" s="34"/>
      <x:c r="N222" s="34"/>
      <x:c r="O222" s="34"/>
      <x:c r="P222" s="34"/>
      <x:c r="Q222" s="34"/>
    </x:row>
    <x:row r="223">
      <x:c r="A223" s="34"/>
      <x:c r="B223" s="34"/>
      <x:c r="C223" s="34"/>
      <x:c r="D223" s="34"/>
      <x:c r="E223" s="34"/>
      <x:c r="F223" s="34"/>
      <x:c r="G223" s="34"/>
      <x:c r="H223" s="34"/>
      <x:c r="I223" s="34"/>
      <x:c r="J223" s="34"/>
      <x:c r="K223" s="34"/>
      <x:c r="L223" s="34"/>
      <x:c r="M223" s="34"/>
      <x:c r="N223" s="34"/>
      <x:c r="O223" s="34"/>
      <x:c r="P223" s="34"/>
      <x:c r="Q223" s="34"/>
    </x:row>
    <x:row r="224">
      <x:c r="A224" s="34"/>
      <x:c r="B224" s="34"/>
      <x:c r="C224" s="34"/>
      <x:c r="D224" s="34"/>
      <x:c r="E224" s="34"/>
      <x:c r="F224" s="34"/>
      <x:c r="G224" s="34"/>
      <x:c r="H224" s="34"/>
      <x:c r="I224" s="34"/>
      <x:c r="J224" s="34"/>
      <x:c r="K224" s="34"/>
      <x:c r="L224" s="34"/>
      <x:c r="M224" s="34"/>
      <x:c r="N224" s="34"/>
      <x:c r="O224" s="34"/>
      <x:c r="P224" s="34"/>
      <x:c r="Q224" s="34"/>
    </x:row>
    <x:row r="225">
      <x:c r="A225" s="34"/>
      <x:c r="B225" s="34"/>
      <x:c r="C225" s="34"/>
      <x:c r="D225" s="34"/>
      <x:c r="E225" s="34"/>
      <x:c r="F225" s="34"/>
      <x:c r="G225" s="34"/>
      <x:c r="H225" s="34"/>
      <x:c r="I225" s="34"/>
      <x:c r="J225" s="34"/>
      <x:c r="K225" s="34"/>
      <x:c r="L225" s="34"/>
      <x:c r="M225" s="34"/>
      <x:c r="N225" s="34"/>
      <x:c r="O225" s="34"/>
      <x:c r="P225" s="34"/>
      <x:c r="Q225" s="34"/>
    </x:row>
    <x:row r="226">
      <x:c r="A226" s="34"/>
      <x:c r="B226" s="34"/>
      <x:c r="C226" s="34"/>
      <x:c r="D226" s="34"/>
      <x:c r="E226" s="34"/>
      <x:c r="F226" s="34"/>
      <x:c r="G226" s="34"/>
      <x:c r="H226" s="34"/>
      <x:c r="I226" s="34"/>
      <x:c r="J226" s="34"/>
      <x:c r="K226" s="34"/>
      <x:c r="L226" s="34"/>
      <x:c r="M226" s="34"/>
      <x:c r="N226" s="34"/>
      <x:c r="O226" s="34"/>
      <x:c r="P226" s="34"/>
      <x:c r="Q226" s="34"/>
    </x:row>
    <x:row r="227">
      <x:c r="A227" s="34"/>
      <x:c r="B227" s="34"/>
      <x:c r="C227" s="34"/>
      <x:c r="D227" s="34"/>
      <x:c r="E227" s="34"/>
      <x:c r="F227" s="34"/>
      <x:c r="G227" s="34"/>
      <x:c r="H227" s="34"/>
      <x:c r="I227" s="34"/>
      <x:c r="J227" s="34"/>
      <x:c r="K227" s="34"/>
      <x:c r="L227" s="34"/>
      <x:c r="M227" s="34"/>
      <x:c r="N227" s="34"/>
      <x:c r="O227" s="34"/>
      <x:c r="P227" s="34"/>
      <x:c r="Q227" s="34"/>
    </x:row>
    <x:row r="228">
      <x:c r="A228" s="34"/>
      <x:c r="B228" s="34"/>
      <x:c r="C228" s="34"/>
      <x:c r="D228" s="34"/>
      <x:c r="E228" s="34"/>
      <x:c r="F228" s="34"/>
      <x:c r="G228" s="34"/>
      <x:c r="H228" s="34"/>
      <x:c r="I228" s="34"/>
      <x:c r="J228" s="34"/>
      <x:c r="K228" s="34"/>
      <x:c r="L228" s="34"/>
      <x:c r="M228" s="34"/>
      <x:c r="N228" s="34"/>
      <x:c r="O228" s="34"/>
      <x:c r="P228" s="34"/>
      <x:c r="Q228" s="34"/>
    </x:row>
    <x:row r="229">
      <x:c r="A229" s="34"/>
      <x:c r="B229" s="34"/>
      <x:c r="C229" s="34"/>
      <x:c r="D229" s="34"/>
      <x:c r="E229" s="34"/>
      <x:c r="F229" s="34"/>
      <x:c r="G229" s="34"/>
      <x:c r="H229" s="34"/>
      <x:c r="I229" s="34"/>
      <x:c r="J229" s="34"/>
      <x:c r="K229" s="34"/>
      <x:c r="L229" s="34"/>
      <x:c r="M229" s="34"/>
      <x:c r="N229" s="34"/>
      <x:c r="O229" s="34"/>
      <x:c r="P229" s="34"/>
      <x:c r="Q229" s="34"/>
    </x:row>
    <x:row r="230">
      <x:c r="A230" s="34"/>
      <x:c r="B230" s="34"/>
      <x:c r="C230" s="34"/>
      <x:c r="D230" s="34"/>
      <x:c r="E230" s="34"/>
      <x:c r="F230" s="34"/>
      <x:c r="G230" s="34"/>
      <x:c r="H230" s="34"/>
      <x:c r="I230" s="34"/>
      <x:c r="J230" s="34"/>
      <x:c r="K230" s="34"/>
      <x:c r="L230" s="34"/>
      <x:c r="M230" s="34"/>
      <x:c r="N230" s="34"/>
      <x:c r="O230" s="34"/>
      <x:c r="P230" s="34"/>
      <x:c r="Q230" s="34"/>
    </x:row>
    <x:row r="231">
      <x:c r="A231" s="34"/>
      <x:c r="B231" s="34"/>
      <x:c r="C231" s="34"/>
      <x:c r="D231" s="34"/>
      <x:c r="E231" s="34"/>
      <x:c r="F231" s="34"/>
      <x:c r="G231" s="34"/>
      <x:c r="H231" s="34"/>
      <x:c r="I231" s="34"/>
      <x:c r="J231" s="34"/>
      <x:c r="K231" s="34"/>
      <x:c r="L231" s="34"/>
      <x:c r="M231" s="34"/>
      <x:c r="N231" s="34"/>
      <x:c r="O231" s="34"/>
      <x:c r="P231" s="34"/>
      <x:c r="Q231" s="34"/>
    </x:row>
    <x:row r="232">
      <x:c r="A232" s="34"/>
      <x:c r="B232" s="34"/>
      <x:c r="C232" s="34"/>
      <x:c r="D232" s="34"/>
      <x:c r="E232" s="34"/>
      <x:c r="F232" s="34"/>
      <x:c r="G232" s="34"/>
      <x:c r="H232" s="34"/>
      <x:c r="I232" s="34"/>
      <x:c r="J232" s="34"/>
      <x:c r="K232" s="34"/>
      <x:c r="L232" s="34"/>
      <x:c r="M232" s="34"/>
      <x:c r="N232" s="34"/>
      <x:c r="O232" s="34"/>
      <x:c r="P232" s="34"/>
      <x:c r="Q232" s="34"/>
    </x:row>
    <x:row r="233">
      <x:c r="A233" s="34"/>
      <x:c r="B233" s="34"/>
      <x:c r="C233" s="34"/>
      <x:c r="D233" s="34"/>
      <x:c r="E233" s="34"/>
      <x:c r="F233" s="34"/>
      <x:c r="G233" s="34"/>
      <x:c r="H233" s="34"/>
      <x:c r="I233" s="34"/>
      <x:c r="J233" s="34"/>
      <x:c r="K233" s="34"/>
      <x:c r="L233" s="34"/>
      <x:c r="M233" s="34"/>
      <x:c r="N233" s="34"/>
      <x:c r="O233" s="34"/>
      <x:c r="P233" s="34"/>
      <x:c r="Q233" s="34"/>
    </x:row>
    <x:row r="234">
      <x:c r="A234" s="34"/>
      <x:c r="B234" s="34"/>
      <x:c r="C234" s="34"/>
      <x:c r="D234" s="34"/>
      <x:c r="E234" s="34"/>
      <x:c r="F234" s="34"/>
      <x:c r="G234" s="34"/>
      <x:c r="H234" s="34"/>
      <x:c r="I234" s="34"/>
      <x:c r="J234" s="34"/>
      <x:c r="K234" s="34"/>
      <x:c r="L234" s="34"/>
      <x:c r="M234" s="34"/>
      <x:c r="N234" s="34"/>
      <x:c r="O234" s="34"/>
      <x:c r="P234" s="34"/>
      <x:c r="Q234" s="34"/>
    </x:row>
    <x:row r="235">
      <x:c r="A235" s="34"/>
      <x:c r="B235" s="34"/>
      <x:c r="C235" s="34"/>
      <x:c r="D235" s="34"/>
      <x:c r="E235" s="34"/>
      <x:c r="F235" s="34"/>
      <x:c r="G235" s="34"/>
      <x:c r="H235" s="34"/>
      <x:c r="I235" s="34"/>
      <x:c r="J235" s="34"/>
      <x:c r="K235" s="34"/>
      <x:c r="L235" s="34"/>
      <x:c r="M235" s="34"/>
      <x:c r="N235" s="34"/>
      <x:c r="O235" s="34"/>
      <x:c r="P235" s="34"/>
      <x:c r="Q235" s="34"/>
    </x:row>
    <x:row r="236">
      <x:c r="A236" s="34"/>
      <x:c r="B236" s="34"/>
      <x:c r="C236" s="34"/>
      <x:c r="D236" s="34"/>
      <x:c r="E236" s="34"/>
      <x:c r="F236" s="34"/>
      <x:c r="G236" s="34"/>
      <x:c r="H236" s="34"/>
      <x:c r="I236" s="34"/>
      <x:c r="J236" s="34"/>
      <x:c r="K236" s="34"/>
      <x:c r="L236" s="34"/>
      <x:c r="M236" s="34"/>
      <x:c r="N236" s="34"/>
      <x:c r="O236" s="34"/>
      <x:c r="P236" s="34"/>
      <x:c r="Q236" s="34"/>
    </x:row>
    <x:row r="237">
      <x:c r="A237" s="34"/>
      <x:c r="B237" s="34"/>
      <x:c r="C237" s="34"/>
      <x:c r="D237" s="34"/>
      <x:c r="E237" s="34"/>
      <x:c r="F237" s="34"/>
      <x:c r="G237" s="34"/>
      <x:c r="H237" s="34"/>
      <x:c r="I237" s="34"/>
      <x:c r="J237" s="34"/>
      <x:c r="K237" s="34"/>
      <x:c r="L237" s="34"/>
      <x:c r="M237" s="34"/>
      <x:c r="N237" s="34"/>
      <x:c r="O237" s="34"/>
      <x:c r="P237" s="34"/>
      <x:c r="Q237" s="34"/>
    </x:row>
    <x:row r="238">
      <x:c r="A238" s="34"/>
      <x:c r="B238" s="34"/>
      <x:c r="C238" s="34"/>
      <x:c r="D238" s="34"/>
      <x:c r="E238" s="34"/>
      <x:c r="F238" s="34"/>
      <x:c r="G238" s="34"/>
      <x:c r="H238" s="34"/>
      <x:c r="I238" s="34"/>
      <x:c r="J238" s="34"/>
      <x:c r="K238" s="34"/>
      <x:c r="L238" s="34"/>
      <x:c r="M238" s="34"/>
      <x:c r="N238" s="34"/>
      <x:c r="O238" s="34"/>
      <x:c r="P238" s="34"/>
      <x:c r="Q238" s="34"/>
    </x:row>
    <x:row r="239">
      <x:c r="A239" s="34"/>
      <x:c r="B239" s="34"/>
      <x:c r="C239" s="34"/>
      <x:c r="D239" s="34"/>
      <x:c r="E239" s="34"/>
      <x:c r="F239" s="34"/>
      <x:c r="G239" s="34"/>
      <x:c r="H239" s="34"/>
      <x:c r="I239" s="34"/>
      <x:c r="J239" s="34"/>
      <x:c r="K239" s="34"/>
      <x:c r="L239" s="34"/>
      <x:c r="M239" s="34"/>
      <x:c r="N239" s="34"/>
      <x:c r="O239" s="34"/>
      <x:c r="P239" s="34"/>
      <x:c r="Q239" s="34"/>
    </x:row>
    <x:row r="240">
      <x:c r="A240" s="34"/>
      <x:c r="B240" s="34"/>
      <x:c r="C240" s="34"/>
      <x:c r="D240" s="34"/>
      <x:c r="E240" s="34"/>
      <x:c r="F240" s="34"/>
      <x:c r="G240" s="34"/>
      <x:c r="H240" s="34"/>
      <x:c r="I240" s="34"/>
      <x:c r="J240" s="34"/>
      <x:c r="K240" s="34"/>
      <x:c r="L240" s="34"/>
      <x:c r="M240" s="34"/>
      <x:c r="N240" s="34"/>
      <x:c r="O240" s="34"/>
      <x:c r="P240" s="34"/>
      <x:c r="Q240" s="34"/>
    </x:row>
    <x:row r="241">
      <x:c r="A241" s="34"/>
      <x:c r="B241" s="34"/>
      <x:c r="C241" s="34"/>
      <x:c r="D241" s="34"/>
      <x:c r="E241" s="34"/>
      <x:c r="F241" s="34"/>
      <x:c r="G241" s="34"/>
      <x:c r="H241" s="34"/>
      <x:c r="I241" s="34"/>
      <x:c r="J241" s="34"/>
      <x:c r="K241" s="34"/>
      <x:c r="L241" s="34"/>
      <x:c r="M241" s="34"/>
      <x:c r="N241" s="34"/>
      <x:c r="O241" s="34"/>
      <x:c r="P241" s="34"/>
      <x:c r="Q241" s="34"/>
    </x:row>
    <x:row r="242">
      <x:c r="A242" s="34"/>
      <x:c r="B242" s="34"/>
      <x:c r="C242" s="34"/>
      <x:c r="D242" s="34"/>
      <x:c r="E242" s="34"/>
      <x:c r="F242" s="34"/>
      <x:c r="G242" s="34"/>
      <x:c r="H242" s="34"/>
      <x:c r="I242" s="34"/>
      <x:c r="J242" s="34"/>
      <x:c r="K242" s="34"/>
      <x:c r="L242" s="34"/>
      <x:c r="M242" s="34"/>
      <x:c r="N242" s="34"/>
      <x:c r="O242" s="34"/>
      <x:c r="P242" s="34"/>
      <x:c r="Q242" s="34"/>
    </x:row>
    <x:row r="243">
      <x:c r="A243" s="34"/>
      <x:c r="B243" s="34"/>
      <x:c r="C243" s="34"/>
      <x:c r="D243" s="34"/>
      <x:c r="E243" s="34"/>
      <x:c r="F243" s="34"/>
      <x:c r="G243" s="34"/>
      <x:c r="H243" s="34"/>
      <x:c r="I243" s="34"/>
      <x:c r="J243" s="34"/>
      <x:c r="K243" s="34"/>
      <x:c r="L243" s="34"/>
      <x:c r="M243" s="34"/>
      <x:c r="N243" s="34"/>
      <x:c r="O243" s="34"/>
      <x:c r="P243" s="34"/>
      <x:c r="Q243" s="34"/>
    </x:row>
    <x:row r="244">
      <x:c r="A244" s="34"/>
      <x:c r="B244" s="34"/>
      <x:c r="C244" s="34"/>
      <x:c r="D244" s="34"/>
      <x:c r="E244" s="34"/>
      <x:c r="F244" s="34"/>
      <x:c r="G244" s="34"/>
      <x:c r="H244" s="34"/>
      <x:c r="I244" s="34"/>
      <x:c r="J244" s="34"/>
      <x:c r="K244" s="34"/>
      <x:c r="L244" s="34"/>
      <x:c r="M244" s="34"/>
      <x:c r="N244" s="34"/>
      <x:c r="O244" s="34"/>
      <x:c r="P244" s="34"/>
      <x:c r="Q244" s="34"/>
    </x:row>
    <x:row r="245">
      <x:c r="A245" s="34"/>
      <x:c r="B245" s="34"/>
      <x:c r="C245" s="34"/>
      <x:c r="D245" s="34"/>
      <x:c r="E245" s="34"/>
      <x:c r="F245" s="34"/>
      <x:c r="G245" s="34"/>
      <x:c r="H245" s="34"/>
      <x:c r="I245" s="34"/>
      <x:c r="J245" s="34"/>
      <x:c r="K245" s="34"/>
      <x:c r="L245" s="34"/>
      <x:c r="M245" s="34"/>
      <x:c r="N245" s="34"/>
      <x:c r="O245" s="34"/>
      <x:c r="P245" s="34"/>
      <x:c r="Q245" s="34"/>
    </x:row>
    <x:row r="246">
      <x:c r="A246" s="34"/>
      <x:c r="B246" s="34"/>
      <x:c r="C246" s="34"/>
      <x:c r="D246" s="34"/>
      <x:c r="E246" s="34"/>
      <x:c r="F246" s="34"/>
      <x:c r="G246" s="34"/>
      <x:c r="H246" s="34"/>
      <x:c r="I246" s="34"/>
      <x:c r="J246" s="34"/>
      <x:c r="K246" s="34"/>
      <x:c r="L246" s="34"/>
      <x:c r="M246" s="34"/>
      <x:c r="N246" s="34"/>
      <x:c r="O246" s="34"/>
      <x:c r="P246" s="34"/>
      <x:c r="Q246" s="34"/>
    </x:row>
    <x:row r="247">
      <x:c r="A247" s="34"/>
      <x:c r="B247" s="34"/>
      <x:c r="C247" s="34"/>
      <x:c r="D247" s="34"/>
      <x:c r="E247" s="34"/>
      <x:c r="F247" s="34"/>
      <x:c r="G247" s="34"/>
      <x:c r="H247" s="34"/>
      <x:c r="I247" s="34"/>
      <x:c r="J247" s="34"/>
      <x:c r="K247" s="34"/>
      <x:c r="L247" s="34"/>
      <x:c r="M247" s="34"/>
      <x:c r="N247" s="34"/>
      <x:c r="O247" s="34"/>
      <x:c r="P247" s="34"/>
      <x:c r="Q247" s="34"/>
    </x:row>
    <x:row r="248">
      <x:c r="A248" s="34"/>
      <x:c r="B248" s="34"/>
      <x:c r="C248" s="34"/>
      <x:c r="D248" s="34"/>
      <x:c r="E248" s="34"/>
      <x:c r="F248" s="34"/>
      <x:c r="G248" s="34"/>
      <x:c r="H248" s="34"/>
      <x:c r="I248" s="34"/>
      <x:c r="J248" s="34"/>
      <x:c r="K248" s="34"/>
      <x:c r="L248" s="34"/>
      <x:c r="M248" s="34"/>
      <x:c r="N248" s="34"/>
      <x:c r="O248" s="34"/>
      <x:c r="P248" s="34"/>
      <x:c r="Q248" s="34"/>
    </x:row>
    <x:row r="249">
      <x:c r="A249" s="34"/>
      <x:c r="B249" s="34"/>
      <x:c r="C249" s="34"/>
      <x:c r="D249" s="34"/>
      <x:c r="E249" s="34"/>
      <x:c r="F249" s="34"/>
      <x:c r="G249" s="34"/>
      <x:c r="H249" s="34"/>
      <x:c r="I249" s="34"/>
      <x:c r="J249" s="34"/>
      <x:c r="K249" s="34"/>
      <x:c r="L249" s="34"/>
      <x:c r="M249" s="34"/>
      <x:c r="N249" s="34"/>
      <x:c r="O249" s="34"/>
      <x:c r="P249" s="34"/>
      <x:c r="Q249" s="34"/>
    </x:row>
    <x:row r="250">
      <x:c r="A250" s="34"/>
      <x:c r="B250" s="34"/>
      <x:c r="C250" s="34"/>
      <x:c r="D250" s="34"/>
      <x:c r="E250" s="34"/>
      <x:c r="F250" s="34"/>
      <x:c r="G250" s="34"/>
      <x:c r="H250" s="34"/>
      <x:c r="I250" s="34"/>
      <x:c r="J250" s="34"/>
      <x:c r="K250" s="34"/>
      <x:c r="L250" s="34"/>
      <x:c r="M250" s="34"/>
      <x:c r="N250" s="34"/>
      <x:c r="O250" s="34"/>
      <x:c r="P250" s="34"/>
      <x:c r="Q250" s="34"/>
    </x:row>
    <x:row r="251">
      <x:c r="A251" s="34"/>
      <x:c r="B251" s="34"/>
      <x:c r="C251" s="34"/>
      <x:c r="D251" s="34"/>
      <x:c r="E251" s="34"/>
      <x:c r="F251" s="34"/>
      <x:c r="G251" s="34"/>
      <x:c r="H251" s="34"/>
      <x:c r="I251" s="34"/>
      <x:c r="J251" s="34"/>
      <x:c r="K251" s="34"/>
      <x:c r="L251" s="34"/>
      <x:c r="M251" s="34"/>
      <x:c r="N251" s="34"/>
      <x:c r="O251" s="34"/>
      <x:c r="P251" s="34"/>
      <x:c r="Q251" s="34"/>
    </x:row>
    <x:row r="252">
      <x:c r="A252" s="34"/>
      <x:c r="B252" s="34"/>
      <x:c r="C252" s="34"/>
      <x:c r="D252" s="34"/>
      <x:c r="E252" s="34"/>
      <x:c r="F252" s="34"/>
      <x:c r="G252" s="34"/>
      <x:c r="H252" s="34"/>
      <x:c r="I252" s="34"/>
      <x:c r="J252" s="34"/>
      <x:c r="K252" s="34"/>
      <x:c r="L252" s="34"/>
      <x:c r="M252" s="34"/>
      <x:c r="N252" s="34"/>
      <x:c r="O252" s="34"/>
      <x:c r="P252" s="34"/>
      <x:c r="Q252" s="34"/>
    </x:row>
    <x:row r="253">
      <x:c r="A253" s="34"/>
      <x:c r="B253" s="34"/>
      <x:c r="C253" s="34"/>
      <x:c r="D253" s="34"/>
      <x:c r="E253" s="34"/>
      <x:c r="F253" s="34"/>
      <x:c r="G253" s="34"/>
      <x:c r="H253" s="34"/>
      <x:c r="I253" s="34"/>
      <x:c r="J253" s="34"/>
      <x:c r="K253" s="34"/>
      <x:c r="L253" s="34"/>
      <x:c r="M253" s="34"/>
      <x:c r="N253" s="34"/>
      <x:c r="O253" s="34"/>
      <x:c r="P253" s="34"/>
      <x:c r="Q253" s="34"/>
    </x:row>
    <x:row r="254">
      <x:c r="A254" s="34"/>
      <x:c r="B254" s="34"/>
      <x:c r="C254" s="34"/>
      <x:c r="D254" s="34"/>
      <x:c r="E254" s="34"/>
      <x:c r="F254" s="34"/>
      <x:c r="G254" s="34"/>
      <x:c r="H254" s="34"/>
      <x:c r="I254" s="34"/>
      <x:c r="J254" s="34"/>
      <x:c r="K254" s="34"/>
      <x:c r="L254" s="34"/>
      <x:c r="M254" s="34"/>
      <x:c r="N254" s="34"/>
      <x:c r="O254" s="34"/>
      <x:c r="P254" s="34"/>
      <x:c r="Q254" s="34"/>
    </x:row>
    <x:row r="255">
      <x:c r="A255" s="34"/>
      <x:c r="B255" s="34"/>
      <x:c r="C255" s="34"/>
      <x:c r="D255" s="34"/>
      <x:c r="E255" s="34"/>
      <x:c r="F255" s="34"/>
      <x:c r="G255" s="34"/>
      <x:c r="H255" s="34"/>
      <x:c r="I255" s="34"/>
      <x:c r="J255" s="34"/>
      <x:c r="K255" s="34"/>
      <x:c r="L255" s="34"/>
      <x:c r="M255" s="34"/>
      <x:c r="N255" s="34"/>
      <x:c r="O255" s="34"/>
      <x:c r="P255" s="34"/>
      <x:c r="Q255" s="34"/>
    </x:row>
    <x:row r="256">
      <x:c r="A256" s="34"/>
      <x:c r="B256" s="34"/>
      <x:c r="C256" s="34"/>
      <x:c r="D256" s="34"/>
      <x:c r="E256" s="34"/>
      <x:c r="F256" s="34"/>
      <x:c r="G256" s="34"/>
      <x:c r="H256" s="34"/>
      <x:c r="I256" s="34"/>
      <x:c r="J256" s="34"/>
      <x:c r="K256" s="34"/>
      <x:c r="L256" s="34"/>
      <x:c r="M256" s="34"/>
      <x:c r="N256" s="34"/>
      <x:c r="O256" s="34"/>
      <x:c r="P256" s="34"/>
      <x:c r="Q256" s="34"/>
    </x:row>
    <x:row r="257">
      <x:c r="A257" s="34"/>
      <x:c r="B257" s="34"/>
      <x:c r="C257" s="34"/>
      <x:c r="D257" s="34"/>
      <x:c r="E257" s="34"/>
      <x:c r="F257" s="34"/>
      <x:c r="G257" s="34"/>
      <x:c r="H257" s="34"/>
      <x:c r="I257" s="34"/>
      <x:c r="J257" s="34"/>
      <x:c r="K257" s="34"/>
      <x:c r="L257" s="34"/>
      <x:c r="M257" s="34"/>
      <x:c r="N257" s="34"/>
      <x:c r="O257" s="34"/>
      <x:c r="P257" s="34"/>
      <x:c r="Q257" s="34"/>
    </x:row>
    <x:row r="258">
      <x:c r="A258" s="34"/>
      <x:c r="B258" s="34"/>
      <x:c r="C258" s="34"/>
      <x:c r="D258" s="34"/>
      <x:c r="E258" s="34"/>
      <x:c r="F258" s="34"/>
      <x:c r="G258" s="34"/>
      <x:c r="H258" s="34"/>
      <x:c r="I258" s="34"/>
      <x:c r="J258" s="34"/>
      <x:c r="K258" s="34"/>
      <x:c r="L258" s="34"/>
      <x:c r="M258" s="34"/>
      <x:c r="N258" s="34"/>
      <x:c r="O258" s="34"/>
      <x:c r="P258" s="34"/>
      <x:c r="Q258" s="34"/>
    </x:row>
    <x:row r="259">
      <x:c r="A259" s="34"/>
      <x:c r="B259" s="34"/>
      <x:c r="C259" s="34"/>
      <x:c r="D259" s="34"/>
      <x:c r="E259" s="34"/>
      <x:c r="F259" s="34"/>
      <x:c r="G259" s="34"/>
      <x:c r="H259" s="34"/>
      <x:c r="I259" s="34"/>
      <x:c r="J259" s="34"/>
      <x:c r="K259" s="34"/>
      <x:c r="L259" s="34"/>
      <x:c r="M259" s="34"/>
      <x:c r="N259" s="34"/>
      <x:c r="O259" s="34"/>
      <x:c r="P259" s="34"/>
      <x:c r="Q259" s="34"/>
    </x:row>
    <x:row r="260">
      <x:c r="A260" s="34"/>
      <x:c r="B260" s="34"/>
      <x:c r="C260" s="34"/>
      <x:c r="D260" s="34"/>
      <x:c r="E260" s="34"/>
      <x:c r="F260" s="34"/>
      <x:c r="G260" s="34"/>
      <x:c r="H260" s="34"/>
      <x:c r="I260" s="34"/>
      <x:c r="J260" s="34"/>
      <x:c r="K260" s="34"/>
      <x:c r="L260" s="34"/>
      <x:c r="M260" s="34"/>
      <x:c r="N260" s="34"/>
      <x:c r="O260" s="34"/>
      <x:c r="P260" s="34"/>
      <x:c r="Q260" s="34"/>
    </x:row>
    <x:row r="261">
      <x:c r="A261" s="34"/>
      <x:c r="B261" s="34"/>
      <x:c r="C261" s="34"/>
      <x:c r="D261" s="34"/>
      <x:c r="E261" s="34"/>
      <x:c r="F261" s="34"/>
      <x:c r="G261" s="34"/>
      <x:c r="H261" s="34"/>
      <x:c r="I261" s="34"/>
      <x:c r="J261" s="34"/>
      <x:c r="K261" s="34"/>
      <x:c r="L261" s="34"/>
      <x:c r="M261" s="34"/>
      <x:c r="N261" s="34"/>
      <x:c r="O261" s="34"/>
      <x:c r="P261" s="34"/>
      <x:c r="Q261" s="34"/>
    </x:row>
    <x:row r="262">
      <x:c r="A262" s="34"/>
      <x:c r="B262" s="34"/>
      <x:c r="C262" s="34"/>
      <x:c r="D262" s="34"/>
      <x:c r="E262" s="34"/>
      <x:c r="F262" s="34"/>
      <x:c r="G262" s="34"/>
      <x:c r="H262" s="34"/>
      <x:c r="I262" s="34"/>
      <x:c r="J262" s="34"/>
      <x:c r="K262" s="34"/>
      <x:c r="L262" s="34"/>
      <x:c r="M262" s="34"/>
      <x:c r="N262" s="34"/>
      <x:c r="O262" s="34"/>
      <x:c r="P262" s="34"/>
      <x:c r="Q262" s="34"/>
    </x:row>
    <x:row r="263">
      <x:c r="A263" s="34"/>
      <x:c r="B263" s="34"/>
      <x:c r="C263" s="34"/>
      <x:c r="D263" s="34"/>
      <x:c r="E263" s="34"/>
      <x:c r="F263" s="34"/>
      <x:c r="G263" s="34"/>
      <x:c r="H263" s="34"/>
      <x:c r="I263" s="34"/>
      <x:c r="J263" s="34"/>
      <x:c r="K263" s="34"/>
      <x:c r="L263" s="34"/>
      <x:c r="M263" s="34"/>
      <x:c r="N263" s="34"/>
      <x:c r="O263" s="34"/>
      <x:c r="P263" s="34"/>
      <x:c r="Q263" s="34"/>
    </x:row>
    <x:row r="264">
      <x:c r="A264" s="34"/>
      <x:c r="B264" s="34"/>
      <x:c r="C264" s="34"/>
      <x:c r="D264" s="34"/>
      <x:c r="E264" s="34"/>
      <x:c r="F264" s="34"/>
      <x:c r="G264" s="34"/>
      <x:c r="H264" s="34"/>
      <x:c r="I264" s="34"/>
      <x:c r="J264" s="34"/>
      <x:c r="K264" s="34"/>
      <x:c r="L264" s="34"/>
      <x:c r="M264" s="34"/>
      <x:c r="N264" s="34"/>
      <x:c r="O264" s="34"/>
      <x:c r="P264" s="34"/>
      <x:c r="Q264" s="34"/>
    </x:row>
    <x:row r="265">
      <x:c r="A265" s="34"/>
      <x:c r="B265" s="34"/>
      <x:c r="C265" s="34"/>
      <x:c r="D265" s="34"/>
      <x:c r="E265" s="34"/>
      <x:c r="F265" s="34"/>
      <x:c r="G265" s="34"/>
      <x:c r="H265" s="34"/>
      <x:c r="I265" s="34"/>
      <x:c r="J265" s="34"/>
      <x:c r="K265" s="34"/>
      <x:c r="L265" s="34"/>
      <x:c r="M265" s="34"/>
      <x:c r="N265" s="34"/>
      <x:c r="O265" s="34"/>
      <x:c r="P265" s="34"/>
      <x:c r="Q265" s="34"/>
    </x:row>
    <x:row r="266">
      <x:c r="A266" s="34"/>
      <x:c r="B266" s="34"/>
      <x:c r="C266" s="34"/>
      <x:c r="D266" s="34"/>
      <x:c r="E266" s="34"/>
      <x:c r="F266" s="34"/>
      <x:c r="G266" s="34"/>
      <x:c r="H266" s="34"/>
      <x:c r="I266" s="34"/>
      <x:c r="J266" s="34"/>
      <x:c r="K266" s="34"/>
      <x:c r="L266" s="34"/>
      <x:c r="M266" s="34"/>
      <x:c r="N266" s="34"/>
      <x:c r="O266" s="34"/>
      <x:c r="P266" s="34"/>
      <x:c r="Q266" s="34"/>
    </x:row>
    <x:row r="267">
      <x:c r="A267" s="34"/>
      <x:c r="B267" s="34"/>
      <x:c r="C267" s="34"/>
      <x:c r="D267" s="34"/>
      <x:c r="E267" s="34"/>
      <x:c r="F267" s="34"/>
      <x:c r="G267" s="34"/>
      <x:c r="H267" s="34"/>
      <x:c r="I267" s="34"/>
      <x:c r="J267" s="34"/>
      <x:c r="K267" s="34"/>
      <x:c r="L267" s="34"/>
      <x:c r="M267" s="34"/>
      <x:c r="N267" s="34"/>
      <x:c r="O267" s="34"/>
      <x:c r="P267" s="34"/>
      <x:c r="Q267" s="34"/>
    </x:row>
    <x:row r="268">
      <x:c r="A268" s="34"/>
      <x:c r="B268" s="34"/>
      <x:c r="C268" s="34"/>
      <x:c r="D268" s="34"/>
      <x:c r="E268" s="34"/>
      <x:c r="F268" s="34"/>
      <x:c r="G268" s="34"/>
      <x:c r="H268" s="34"/>
      <x:c r="I268" s="34"/>
      <x:c r="J268" s="34"/>
      <x:c r="K268" s="34"/>
      <x:c r="L268" s="34"/>
      <x:c r="M268" s="34"/>
      <x:c r="N268" s="34"/>
      <x:c r="O268" s="34"/>
      <x:c r="P268" s="34"/>
      <x:c r="Q268" s="34"/>
    </x:row>
    <x:row r="269">
      <x:c r="A269" s="34"/>
      <x:c r="B269" s="34"/>
      <x:c r="C269" s="34"/>
      <x:c r="D269" s="34"/>
      <x:c r="E269" s="34"/>
      <x:c r="F269" s="34"/>
      <x:c r="G269" s="34"/>
      <x:c r="H269" s="34"/>
      <x:c r="I269" s="34"/>
      <x:c r="J269" s="34"/>
      <x:c r="K269" s="34"/>
      <x:c r="L269" s="34"/>
      <x:c r="M269" s="34"/>
      <x:c r="N269" s="34"/>
      <x:c r="O269" s="34"/>
      <x:c r="P269" s="34"/>
      <x:c r="Q269" s="34"/>
    </x:row>
    <x:row r="270">
      <x:c r="A270" s="34"/>
      <x:c r="B270" s="34"/>
      <x:c r="C270" s="34"/>
      <x:c r="D270" s="34"/>
      <x:c r="E270" s="34"/>
      <x:c r="F270" s="34"/>
      <x:c r="G270" s="34"/>
      <x:c r="H270" s="34"/>
      <x:c r="I270" s="34"/>
      <x:c r="J270" s="34"/>
      <x:c r="K270" s="34"/>
      <x:c r="L270" s="34"/>
      <x:c r="M270" s="34"/>
      <x:c r="N270" s="34"/>
      <x:c r="O270" s="34"/>
      <x:c r="P270" s="34"/>
      <x:c r="Q270" s="34"/>
    </x:row>
    <x:row r="271">
      <x:c r="A271" s="34"/>
      <x:c r="B271" s="34"/>
      <x:c r="C271" s="34"/>
      <x:c r="D271" s="34"/>
      <x:c r="E271" s="34"/>
      <x:c r="F271" s="34"/>
      <x:c r="G271" s="34"/>
      <x:c r="H271" s="34"/>
      <x:c r="I271" s="34"/>
      <x:c r="J271" s="34"/>
      <x:c r="K271" s="34"/>
      <x:c r="L271" s="34"/>
      <x:c r="M271" s="34"/>
      <x:c r="N271" s="34"/>
      <x:c r="O271" s="34"/>
      <x:c r="P271" s="34"/>
      <x:c r="Q271" s="34"/>
    </x:row>
    <x:row r="272">
      <x:c r="A272" s="34"/>
      <x:c r="B272" s="34"/>
      <x:c r="C272" s="34"/>
      <x:c r="D272" s="34"/>
      <x:c r="E272" s="34"/>
      <x:c r="F272" s="34"/>
      <x:c r="G272" s="34"/>
      <x:c r="H272" s="34"/>
      <x:c r="I272" s="34"/>
      <x:c r="J272" s="34"/>
      <x:c r="K272" s="34"/>
      <x:c r="L272" s="34"/>
      <x:c r="M272" s="34"/>
      <x:c r="N272" s="34"/>
      <x:c r="O272" s="34"/>
      <x:c r="P272" s="34"/>
      <x:c r="Q272" s="34"/>
    </x:row>
    <x:row r="273">
      <x:c r="A273" s="34"/>
      <x:c r="B273" s="34"/>
      <x:c r="C273" s="34"/>
      <x:c r="D273" s="34"/>
      <x:c r="E273" s="34"/>
      <x:c r="F273" s="34"/>
      <x:c r="G273" s="34"/>
      <x:c r="H273" s="34"/>
      <x:c r="I273" s="34"/>
      <x:c r="J273" s="34"/>
      <x:c r="K273" s="34"/>
      <x:c r="L273" s="34"/>
      <x:c r="M273" s="34"/>
      <x:c r="N273" s="34"/>
      <x:c r="O273" s="34"/>
      <x:c r="P273" s="34"/>
      <x:c r="Q273" s="34"/>
    </x:row>
    <x:row r="274">
      <x:c r="A274" s="34"/>
      <x:c r="B274" s="34"/>
      <x:c r="C274" s="34"/>
      <x:c r="D274" s="34"/>
      <x:c r="E274" s="34"/>
      <x:c r="F274" s="34"/>
      <x:c r="G274" s="34"/>
      <x:c r="H274" s="34"/>
      <x:c r="I274" s="34"/>
      <x:c r="J274" s="34"/>
      <x:c r="K274" s="34"/>
      <x:c r="L274" s="34"/>
      <x:c r="M274" s="34"/>
      <x:c r="N274" s="34"/>
      <x:c r="O274" s="34"/>
      <x:c r="P274" s="34"/>
      <x:c r="Q274" s="34"/>
    </x:row>
    <x:row r="275">
      <x:c r="A275" s="34"/>
      <x:c r="B275" s="34"/>
      <x:c r="C275" s="34"/>
      <x:c r="D275" s="34"/>
      <x:c r="E275" s="34"/>
      <x:c r="F275" s="34"/>
      <x:c r="G275" s="34"/>
      <x:c r="H275" s="34"/>
      <x:c r="I275" s="34"/>
      <x:c r="J275" s="34"/>
      <x:c r="K275" s="34"/>
      <x:c r="L275" s="34"/>
      <x:c r="M275" s="34"/>
      <x:c r="N275" s="34"/>
      <x:c r="O275" s="34"/>
      <x:c r="P275" s="34"/>
      <x:c r="Q275" s="34"/>
    </x:row>
    <x:row r="276">
      <x:c r="A276" s="34"/>
      <x:c r="B276" s="34"/>
      <x:c r="C276" s="34"/>
      <x:c r="D276" s="34"/>
      <x:c r="E276" s="34"/>
      <x:c r="F276" s="34"/>
      <x:c r="G276" s="34"/>
      <x:c r="H276" s="34"/>
      <x:c r="I276" s="34"/>
      <x:c r="J276" s="34"/>
      <x:c r="K276" s="34"/>
      <x:c r="L276" s="34"/>
      <x:c r="M276" s="34"/>
      <x:c r="N276" s="34"/>
      <x:c r="O276" s="34"/>
      <x:c r="P276" s="34"/>
      <x:c r="Q276" s="34"/>
    </x:row>
    <x:row r="277">
      <x:c r="A277" s="34"/>
      <x:c r="B277" s="34"/>
      <x:c r="C277" s="34"/>
      <x:c r="D277" s="34"/>
      <x:c r="E277" s="34"/>
      <x:c r="F277" s="34"/>
      <x:c r="G277" s="34"/>
      <x:c r="H277" s="34"/>
      <x:c r="I277" s="34"/>
      <x:c r="J277" s="34"/>
      <x:c r="K277" s="34"/>
      <x:c r="L277" s="34"/>
      <x:c r="M277" s="34"/>
      <x:c r="N277" s="34"/>
      <x:c r="O277" s="34"/>
      <x:c r="P277" s="34"/>
      <x:c r="Q277" s="34"/>
    </x:row>
    <x:row r="278">
      <x:c r="A278" s="34"/>
      <x:c r="B278" s="34"/>
      <x:c r="C278" s="34"/>
      <x:c r="D278" s="34"/>
      <x:c r="E278" s="34"/>
      <x:c r="F278" s="34"/>
      <x:c r="G278" s="34"/>
      <x:c r="H278" s="34"/>
      <x:c r="I278" s="34"/>
      <x:c r="J278" s="34"/>
      <x:c r="K278" s="34"/>
      <x:c r="L278" s="34"/>
      <x:c r="M278" s="34"/>
      <x:c r="N278" s="34"/>
      <x:c r="O278" s="34"/>
      <x:c r="P278" s="34"/>
      <x:c r="Q278" s="34"/>
    </x:row>
    <x:row r="279">
      <x:c r="A279" s="34"/>
      <x:c r="B279" s="34"/>
      <x:c r="C279" s="34"/>
      <x:c r="D279" s="34"/>
      <x:c r="E279" s="34"/>
      <x:c r="F279" s="34"/>
      <x:c r="G279" s="34"/>
      <x:c r="H279" s="34"/>
      <x:c r="I279" s="34"/>
      <x:c r="J279" s="34"/>
      <x:c r="K279" s="34"/>
      <x:c r="L279" s="34"/>
      <x:c r="M279" s="34"/>
      <x:c r="N279" s="34"/>
      <x:c r="O279" s="34"/>
      <x:c r="P279" s="34"/>
      <x:c r="Q279" s="34"/>
    </x:row>
    <x:row r="280">
      <x:c r="A280" s="34"/>
      <x:c r="B280" s="34"/>
      <x:c r="C280" s="34"/>
      <x:c r="D280" s="34"/>
      <x:c r="E280" s="34"/>
      <x:c r="F280" s="34"/>
      <x:c r="G280" s="34"/>
      <x:c r="H280" s="34"/>
      <x:c r="I280" s="34"/>
      <x:c r="J280" s="34"/>
      <x:c r="K280" s="34"/>
      <x:c r="L280" s="34"/>
      <x:c r="M280" s="34"/>
      <x:c r="N280" s="34"/>
      <x:c r="O280" s="34"/>
      <x:c r="P280" s="34"/>
      <x:c r="Q280" s="34"/>
    </x:row>
    <x:row r="281">
      <x:c r="A281" s="34"/>
      <x:c r="B281" s="34"/>
      <x:c r="C281" s="34"/>
      <x:c r="D281" s="34"/>
      <x:c r="E281" s="34"/>
      <x:c r="F281" s="34"/>
      <x:c r="G281" s="34"/>
      <x:c r="H281" s="34"/>
      <x:c r="I281" s="34"/>
      <x:c r="J281" s="34"/>
      <x:c r="K281" s="34"/>
      <x:c r="L281" s="34"/>
      <x:c r="M281" s="34"/>
      <x:c r="N281" s="34"/>
      <x:c r="O281" s="34"/>
      <x:c r="P281" s="34"/>
      <x:c r="Q281" s="34"/>
    </x:row>
    <x:row r="282">
      <x:c r="A282" s="34"/>
      <x:c r="B282" s="34"/>
      <x:c r="C282" s="34"/>
      <x:c r="D282" s="34"/>
      <x:c r="E282" s="34"/>
      <x:c r="F282" s="34"/>
      <x:c r="G282" s="34"/>
      <x:c r="H282" s="34"/>
      <x:c r="I282" s="34"/>
      <x:c r="J282" s="34"/>
      <x:c r="K282" s="34"/>
      <x:c r="L282" s="34"/>
      <x:c r="M282" s="34"/>
      <x:c r="N282" s="34"/>
      <x:c r="O282" s="34"/>
      <x:c r="P282" s="34"/>
      <x:c r="Q282" s="34"/>
    </x:row>
    <x:row r="283">
      <x:c r="A283" s="34"/>
      <x:c r="B283" s="34"/>
      <x:c r="C283" s="34"/>
      <x:c r="D283" s="34"/>
      <x:c r="E283" s="34"/>
      <x:c r="F283" s="34"/>
      <x:c r="G283" s="34"/>
      <x:c r="H283" s="34"/>
      <x:c r="I283" s="34"/>
      <x:c r="J283" s="34"/>
      <x:c r="K283" s="34"/>
      <x:c r="L283" s="34"/>
      <x:c r="M283" s="34"/>
      <x:c r="N283" s="34"/>
      <x:c r="O283" s="34"/>
      <x:c r="P283" s="34"/>
      <x:c r="Q283" s="34"/>
    </x:row>
    <x:row r="284">
      <x:c r="A284" s="34"/>
      <x:c r="B284" s="34"/>
      <x:c r="C284" s="34"/>
      <x:c r="D284" s="34"/>
      <x:c r="E284" s="34"/>
      <x:c r="F284" s="34"/>
      <x:c r="G284" s="34"/>
      <x:c r="H284" s="34"/>
      <x:c r="I284" s="34"/>
      <x:c r="J284" s="34"/>
      <x:c r="K284" s="34"/>
      <x:c r="L284" s="34"/>
      <x:c r="M284" s="34"/>
      <x:c r="N284" s="34"/>
      <x:c r="O284" s="34"/>
      <x:c r="P284" s="34"/>
      <x:c r="Q284" s="34"/>
    </x:row>
    <x:row r="285">
      <x:c r="A285" s="34"/>
      <x:c r="B285" s="34"/>
      <x:c r="C285" s="34"/>
      <x:c r="D285" s="34"/>
      <x:c r="E285" s="34"/>
      <x:c r="F285" s="34"/>
      <x:c r="G285" s="34"/>
      <x:c r="H285" s="34"/>
      <x:c r="I285" s="34"/>
      <x:c r="J285" s="34"/>
      <x:c r="K285" s="34"/>
      <x:c r="L285" s="34"/>
      <x:c r="M285" s="34"/>
      <x:c r="N285" s="34"/>
      <x:c r="O285" s="34"/>
      <x:c r="P285" s="34"/>
      <x:c r="Q285" s="34"/>
    </x:row>
    <x:row r="286">
      <x:c r="A286" s="34"/>
      <x:c r="B286" s="34"/>
      <x:c r="C286" s="34"/>
      <x:c r="D286" s="34"/>
      <x:c r="E286" s="34"/>
      <x:c r="F286" s="34"/>
      <x:c r="G286" s="34"/>
      <x:c r="H286" s="34"/>
      <x:c r="I286" s="34"/>
      <x:c r="J286" s="34"/>
      <x:c r="K286" s="34"/>
      <x:c r="L286" s="34"/>
      <x:c r="M286" s="34"/>
      <x:c r="N286" s="34"/>
      <x:c r="O286" s="34"/>
      <x:c r="P286" s="34"/>
      <x:c r="Q286" s="34"/>
    </x:row>
    <x:row r="287">
      <x:c r="A287" s="34"/>
      <x:c r="B287" s="34"/>
      <x:c r="C287" s="34"/>
      <x:c r="D287" s="34"/>
      <x:c r="E287" s="34"/>
      <x:c r="F287" s="34"/>
      <x:c r="G287" s="34"/>
      <x:c r="H287" s="34"/>
      <x:c r="I287" s="34"/>
      <x:c r="J287" s="34"/>
      <x:c r="K287" s="34"/>
      <x:c r="L287" s="34"/>
      <x:c r="M287" s="34"/>
      <x:c r="N287" s="34"/>
      <x:c r="O287" s="34"/>
      <x:c r="P287" s="34"/>
      <x:c r="Q287" s="34"/>
    </x:row>
    <x:row r="288">
      <x:c r="A288" s="34"/>
      <x:c r="B288" s="34"/>
      <x:c r="C288" s="34"/>
      <x:c r="D288" s="34"/>
      <x:c r="E288" s="34"/>
      <x:c r="F288" s="34"/>
      <x:c r="G288" s="34"/>
      <x:c r="H288" s="34"/>
      <x:c r="I288" s="34"/>
      <x:c r="J288" s="34"/>
      <x:c r="K288" s="34"/>
      <x:c r="L288" s="34"/>
      <x:c r="M288" s="34"/>
      <x:c r="N288" s="34"/>
      <x:c r="O288" s="34"/>
      <x:c r="P288" s="34"/>
      <x:c r="Q288" s="34"/>
    </x:row>
    <x:row r="289">
      <x:c r="A289" s="34"/>
      <x:c r="B289" s="34"/>
      <x:c r="C289" s="34"/>
      <x:c r="D289" s="34"/>
      <x:c r="E289" s="34"/>
      <x:c r="F289" s="34"/>
      <x:c r="G289" s="34"/>
      <x:c r="H289" s="34"/>
      <x:c r="I289" s="34"/>
      <x:c r="J289" s="34"/>
      <x:c r="K289" s="34"/>
      <x:c r="L289" s="34"/>
      <x:c r="M289" s="34"/>
      <x:c r="N289" s="34"/>
      <x:c r="O289" s="34"/>
      <x:c r="P289" s="34"/>
      <x:c r="Q289" s="34"/>
    </x:row>
    <x:row r="290">
      <x:c r="A290" s="34"/>
      <x:c r="B290" s="34"/>
      <x:c r="C290" s="34"/>
      <x:c r="D290" s="34"/>
      <x:c r="E290" s="34"/>
      <x:c r="F290" s="34"/>
      <x:c r="G290" s="34"/>
      <x:c r="H290" s="34"/>
      <x:c r="I290" s="34"/>
      <x:c r="J290" s="34"/>
      <x:c r="K290" s="34"/>
      <x:c r="L290" s="34"/>
      <x:c r="M290" s="34"/>
      <x:c r="N290" s="34"/>
      <x:c r="O290" s="34"/>
      <x:c r="P290" s="34"/>
      <x:c r="Q290" s="34"/>
    </x:row>
    <x:row r="291">
      <x:c r="A291" s="34"/>
      <x:c r="B291" s="34"/>
      <x:c r="C291" s="34"/>
      <x:c r="D291" s="34"/>
      <x:c r="E291" s="34"/>
      <x:c r="F291" s="34"/>
      <x:c r="G291" s="34"/>
      <x:c r="H291" s="34"/>
      <x:c r="I291" s="34"/>
      <x:c r="J291" s="34"/>
      <x:c r="K291" s="34"/>
      <x:c r="L291" s="34"/>
      <x:c r="M291" s="34"/>
      <x:c r="N291" s="34"/>
      <x:c r="O291" s="34"/>
      <x:c r="P291" s="34"/>
      <x:c r="Q291" s="34"/>
    </x:row>
    <x:row r="292">
      <x:c r="A292" s="34"/>
      <x:c r="B292" s="34"/>
      <x:c r="C292" s="34"/>
      <x:c r="D292" s="34"/>
      <x:c r="E292" s="34"/>
      <x:c r="F292" s="34"/>
      <x:c r="G292" s="34"/>
      <x:c r="H292" s="34"/>
      <x:c r="I292" s="34"/>
      <x:c r="J292" s="34"/>
      <x:c r="K292" s="34"/>
      <x:c r="L292" s="34"/>
      <x:c r="M292" s="34"/>
      <x:c r="N292" s="34"/>
      <x:c r="O292" s="34"/>
      <x:c r="P292" s="34"/>
      <x:c r="Q292" s="34"/>
    </x:row>
    <x:row r="293">
      <x:c r="A293" s="34"/>
      <x:c r="B293" s="34"/>
      <x:c r="C293" s="34"/>
      <x:c r="D293" s="34"/>
      <x:c r="E293" s="34"/>
      <x:c r="F293" s="34"/>
      <x:c r="G293" s="34"/>
      <x:c r="H293" s="34"/>
      <x:c r="I293" s="34"/>
      <x:c r="J293" s="34"/>
      <x:c r="K293" s="34"/>
      <x:c r="L293" s="34"/>
      <x:c r="M293" s="34"/>
      <x:c r="N293" s="34"/>
      <x:c r="O293" s="34"/>
      <x:c r="P293" s="34"/>
      <x:c r="Q293" s="34"/>
    </x:row>
    <x:row r="294">
      <x:c r="A294" s="34"/>
      <x:c r="B294" s="34"/>
      <x:c r="C294" s="34"/>
      <x:c r="D294" s="34"/>
      <x:c r="E294" s="34"/>
      <x:c r="F294" s="34"/>
      <x:c r="G294" s="34"/>
      <x:c r="H294" s="34"/>
      <x:c r="I294" s="34"/>
      <x:c r="J294" s="34"/>
      <x:c r="K294" s="34"/>
      <x:c r="L294" s="34"/>
      <x:c r="M294" s="34"/>
      <x:c r="N294" s="34"/>
      <x:c r="O294" s="34"/>
      <x:c r="P294" s="34"/>
      <x:c r="Q294" s="34"/>
    </x:row>
    <x:row r="295">
      <x:c r="A295" s="34"/>
      <x:c r="B295" s="34"/>
      <x:c r="C295" s="34"/>
      <x:c r="D295" s="34"/>
      <x:c r="E295" s="34"/>
      <x:c r="F295" s="34"/>
      <x:c r="G295" s="34"/>
      <x:c r="H295" s="34"/>
      <x:c r="I295" s="34"/>
      <x:c r="J295" s="34"/>
      <x:c r="K295" s="34"/>
      <x:c r="L295" s="34"/>
      <x:c r="M295" s="34"/>
      <x:c r="N295" s="34"/>
      <x:c r="O295" s="34"/>
      <x:c r="P295" s="34"/>
      <x:c r="Q295" s="34"/>
    </x:row>
    <x:row r="296">
      <x:c r="A296" s="34"/>
      <x:c r="B296" s="34"/>
      <x:c r="C296" s="34"/>
      <x:c r="D296" s="34"/>
      <x:c r="E296" s="34"/>
      <x:c r="F296" s="34"/>
      <x:c r="G296" s="34"/>
      <x:c r="H296" s="34"/>
      <x:c r="I296" s="34"/>
      <x:c r="J296" s="34"/>
      <x:c r="K296" s="34"/>
      <x:c r="L296" s="34"/>
      <x:c r="M296" s="34"/>
      <x:c r="N296" s="34"/>
      <x:c r="O296" s="34"/>
      <x:c r="P296" s="34"/>
      <x:c r="Q296" s="34"/>
    </x:row>
    <x:row r="297">
      <x:c r="A297" s="34"/>
      <x:c r="B297" s="34"/>
      <x:c r="C297" s="34"/>
      <x:c r="D297" s="34"/>
      <x:c r="E297" s="34"/>
      <x:c r="F297" s="34"/>
      <x:c r="G297" s="34"/>
      <x:c r="H297" s="34"/>
      <x:c r="I297" s="34"/>
      <x:c r="J297" s="34"/>
      <x:c r="K297" s="34"/>
      <x:c r="L297" s="34"/>
      <x:c r="M297" s="34"/>
      <x:c r="N297" s="34"/>
      <x:c r="O297" s="34"/>
      <x:c r="P297" s="34"/>
      <x:c r="Q297" s="34"/>
    </x:row>
    <x:row r="298">
      <x:c r="A298" s="34"/>
      <x:c r="B298" s="34"/>
      <x:c r="C298" s="34"/>
      <x:c r="D298" s="34"/>
      <x:c r="E298" s="34"/>
      <x:c r="F298" s="34"/>
      <x:c r="G298" s="34"/>
      <x:c r="H298" s="34"/>
      <x:c r="I298" s="34"/>
      <x:c r="J298" s="34"/>
      <x:c r="K298" s="34"/>
      <x:c r="L298" s="34"/>
      <x:c r="M298" s="34"/>
      <x:c r="N298" s="34"/>
      <x:c r="O298" s="34"/>
      <x:c r="P298" s="34"/>
      <x:c r="Q298" s="34"/>
    </x:row>
    <x:row r="299">
      <x:c r="A299" s="34"/>
      <x:c r="B299" s="34"/>
      <x:c r="C299" s="34"/>
      <x:c r="D299" s="34"/>
      <x:c r="E299" s="34"/>
      <x:c r="F299" s="34"/>
      <x:c r="G299" s="34"/>
      <x:c r="H299" s="34"/>
      <x:c r="I299" s="34"/>
      <x:c r="J299" s="34"/>
      <x:c r="K299" s="34"/>
      <x:c r="L299" s="34"/>
      <x:c r="M299" s="34"/>
      <x:c r="N299" s="34"/>
      <x:c r="O299" s="34"/>
      <x:c r="P299" s="34"/>
      <x:c r="Q299" s="34"/>
    </x:row>
    <x:row r="300">
      <x:c r="A300" s="34"/>
      <x:c r="B300" s="34"/>
      <x:c r="C300" s="34"/>
      <x:c r="D300" s="34"/>
      <x:c r="E300" s="34"/>
      <x:c r="F300" s="34"/>
      <x:c r="G300" s="34"/>
      <x:c r="H300" s="34"/>
      <x:c r="I300" s="34"/>
      <x:c r="J300" s="34"/>
      <x:c r="K300" s="34"/>
      <x:c r="L300" s="34"/>
      <x:c r="M300" s="34"/>
      <x:c r="N300" s="34"/>
      <x:c r="O300" s="34"/>
      <x:c r="P300" s="34"/>
      <x:c r="Q300" s="34"/>
    </x:row>
    <x:row r="301">
      <x:c r="A301" s="34"/>
      <x:c r="B301" s="34"/>
      <x:c r="C301" s="34"/>
      <x:c r="D301" s="34"/>
      <x:c r="E301" s="34"/>
      <x:c r="F301" s="34"/>
      <x:c r="G301" s="34"/>
      <x:c r="H301" s="34"/>
      <x:c r="I301" s="34"/>
      <x:c r="J301" s="34"/>
      <x:c r="K301" s="34"/>
      <x:c r="L301" s="34"/>
      <x:c r="M301" s="34"/>
      <x:c r="N301" s="34"/>
      <x:c r="O301" s="34"/>
      <x:c r="P301" s="34"/>
      <x:c r="Q301" s="34"/>
    </x:row>
    <x:row r="302">
      <x:c r="A302" s="34"/>
      <x:c r="B302" s="34"/>
      <x:c r="C302" s="34"/>
      <x:c r="D302" s="34"/>
      <x:c r="E302" s="34"/>
      <x:c r="F302" s="34"/>
      <x:c r="G302" s="34"/>
      <x:c r="H302" s="34"/>
      <x:c r="I302" s="34"/>
      <x:c r="J302" s="34"/>
      <x:c r="K302" s="34"/>
      <x:c r="L302" s="34"/>
      <x:c r="M302" s="34"/>
      <x:c r="N302" s="34"/>
      <x:c r="O302" s="34"/>
      <x:c r="P302" s="34"/>
      <x:c r="Q302" s="34"/>
    </x:row>
    <x:row r="303">
      <x:c r="A303" s="34"/>
      <x:c r="B303" s="34"/>
      <x:c r="C303" s="34"/>
      <x:c r="D303" s="34"/>
      <x:c r="E303" s="34"/>
      <x:c r="F303" s="34"/>
      <x:c r="G303" s="34"/>
      <x:c r="H303" s="34"/>
      <x:c r="I303" s="34"/>
      <x:c r="J303" s="34"/>
      <x:c r="K303" s="34"/>
      <x:c r="L303" s="34"/>
      <x:c r="M303" s="34"/>
      <x:c r="N303" s="34"/>
      <x:c r="O303" s="34"/>
      <x:c r="P303" s="34"/>
      <x:c r="Q303" s="34"/>
    </x:row>
    <x:row r="304">
      <x:c r="A304" s="34"/>
      <x:c r="B304" s="34"/>
      <x:c r="C304" s="34"/>
      <x:c r="D304" s="34"/>
      <x:c r="E304" s="34"/>
      <x:c r="F304" s="34"/>
      <x:c r="G304" s="34"/>
      <x:c r="H304" s="34"/>
      <x:c r="I304" s="34"/>
      <x:c r="J304" s="34"/>
      <x:c r="K304" s="34"/>
      <x:c r="L304" s="34"/>
      <x:c r="M304" s="34"/>
      <x:c r="N304" s="34"/>
      <x:c r="O304" s="34"/>
      <x:c r="P304" s="34"/>
      <x:c r="Q304" s="34"/>
    </x:row>
    <x:row r="305">
      <x:c r="A305" s="34"/>
      <x:c r="B305" s="34"/>
      <x:c r="C305" s="34"/>
      <x:c r="D305" s="34"/>
      <x:c r="E305" s="34"/>
      <x:c r="F305" s="34"/>
      <x:c r="G305" s="34"/>
      <x:c r="H305" s="34"/>
      <x:c r="I305" s="34"/>
      <x:c r="J305" s="34"/>
      <x:c r="K305" s="34"/>
      <x:c r="L305" s="34"/>
      <x:c r="M305" s="34"/>
      <x:c r="N305" s="34"/>
      <x:c r="O305" s="34"/>
      <x:c r="P305" s="34"/>
      <x:c r="Q305" s="34"/>
    </x:row>
    <x:row r="306">
      <x:c r="A306" s="34"/>
      <x:c r="B306" s="34"/>
      <x:c r="C306" s="34"/>
      <x:c r="D306" s="34"/>
      <x:c r="E306" s="34"/>
      <x:c r="F306" s="34"/>
      <x:c r="G306" s="34"/>
      <x:c r="H306" s="34"/>
      <x:c r="I306" s="34"/>
      <x:c r="J306" s="34"/>
      <x:c r="K306" s="34"/>
      <x:c r="L306" s="34"/>
      <x:c r="M306" s="34"/>
      <x:c r="N306" s="34"/>
      <x:c r="O306" s="34"/>
      <x:c r="P306" s="34"/>
      <x:c r="Q306" s="34"/>
    </x:row>
    <x:row r="307">
      <x:c r="A307" s="34"/>
      <x:c r="B307" s="34"/>
      <x:c r="C307" s="34"/>
      <x:c r="D307" s="34"/>
      <x:c r="E307" s="34"/>
      <x:c r="F307" s="34"/>
      <x:c r="G307" s="34"/>
      <x:c r="H307" s="34"/>
      <x:c r="I307" s="34"/>
      <x:c r="J307" s="34"/>
      <x:c r="K307" s="34"/>
      <x:c r="L307" s="34"/>
      <x:c r="M307" s="34"/>
      <x:c r="N307" s="34"/>
      <x:c r="O307" s="34"/>
      <x:c r="P307" s="34"/>
      <x:c r="Q307" s="34"/>
    </x:row>
    <x:row r="308">
      <x:c r="A308" s="34"/>
      <x:c r="B308" s="34"/>
      <x:c r="C308" s="34"/>
      <x:c r="D308" s="34"/>
      <x:c r="E308" s="34"/>
      <x:c r="F308" s="34"/>
      <x:c r="G308" s="34"/>
      <x:c r="H308" s="34"/>
      <x:c r="I308" s="34"/>
      <x:c r="J308" s="34"/>
      <x:c r="K308" s="34"/>
      <x:c r="L308" s="34"/>
      <x:c r="M308" s="34"/>
      <x:c r="N308" s="34"/>
      <x:c r="O308" s="34"/>
      <x:c r="P308" s="34"/>
      <x:c r="Q308" s="34"/>
    </x:row>
    <x:row r="309">
      <x:c r="A309" s="34"/>
      <x:c r="B309" s="34"/>
      <x:c r="C309" s="34"/>
      <x:c r="D309" s="34"/>
      <x:c r="E309" s="34"/>
      <x:c r="F309" s="34"/>
      <x:c r="G309" s="34"/>
      <x:c r="H309" s="34"/>
      <x:c r="I309" s="34"/>
      <x:c r="J309" s="34"/>
      <x:c r="K309" s="34"/>
      <x:c r="L309" s="34"/>
      <x:c r="M309" s="34"/>
      <x:c r="N309" s="34"/>
      <x:c r="O309" s="34"/>
      <x:c r="P309" s="34"/>
      <x:c r="Q309" s="34"/>
    </x:row>
    <x:row r="310">
      <x:c r="A310" s="34"/>
      <x:c r="B310" s="34"/>
      <x:c r="C310" s="34"/>
      <x:c r="D310" s="34"/>
      <x:c r="E310" s="34"/>
      <x:c r="F310" s="34"/>
      <x:c r="G310" s="34"/>
      <x:c r="H310" s="34"/>
      <x:c r="I310" s="34"/>
      <x:c r="J310" s="34"/>
      <x:c r="K310" s="34"/>
      <x:c r="L310" s="34"/>
      <x:c r="M310" s="34"/>
      <x:c r="N310" s="34"/>
      <x:c r="O310" s="34"/>
      <x:c r="P310" s="34"/>
      <x:c r="Q310" s="34"/>
    </x:row>
    <x:row r="311">
      <x:c r="A311" s="34"/>
      <x:c r="B311" s="34"/>
      <x:c r="C311" s="34"/>
      <x:c r="D311" s="34"/>
      <x:c r="E311" s="34"/>
      <x:c r="F311" s="34"/>
      <x:c r="G311" s="34"/>
      <x:c r="H311" s="34"/>
      <x:c r="I311" s="34"/>
      <x:c r="J311" s="34"/>
      <x:c r="K311" s="34"/>
      <x:c r="L311" s="34"/>
      <x:c r="M311" s="34"/>
      <x:c r="N311" s="34"/>
      <x:c r="O311" s="34"/>
      <x:c r="P311" s="34"/>
      <x:c r="Q311" s="34"/>
    </x:row>
    <x:row r="312">
      <x:c r="A312" s="34"/>
      <x:c r="B312" s="34"/>
      <x:c r="C312" s="34"/>
      <x:c r="D312" s="34"/>
      <x:c r="E312" s="34"/>
      <x:c r="F312" s="34"/>
      <x:c r="G312" s="34"/>
      <x:c r="H312" s="34"/>
      <x:c r="I312" s="34"/>
      <x:c r="J312" s="34"/>
      <x:c r="K312" s="34"/>
      <x:c r="L312" s="34"/>
      <x:c r="M312" s="34"/>
      <x:c r="N312" s="34"/>
      <x:c r="O312" s="34"/>
      <x:c r="P312" s="34"/>
      <x:c r="Q312" s="34"/>
    </x:row>
    <x:row r="313">
      <x:c r="A313" s="34"/>
      <x:c r="B313" s="34"/>
      <x:c r="C313" s="34"/>
      <x:c r="D313" s="34"/>
      <x:c r="E313" s="34"/>
      <x:c r="F313" s="34"/>
      <x:c r="G313" s="34"/>
      <x:c r="H313" s="34"/>
      <x:c r="I313" s="34"/>
      <x:c r="J313" s="34"/>
      <x:c r="K313" s="34"/>
      <x:c r="L313" s="34"/>
      <x:c r="M313" s="34"/>
      <x:c r="N313" s="34"/>
      <x:c r="O313" s="34"/>
      <x:c r="P313" s="34"/>
      <x:c r="Q313" s="34"/>
    </x:row>
    <x:row r="314">
      <x:c r="A314" s="34"/>
      <x:c r="B314" s="34"/>
      <x:c r="C314" s="34"/>
      <x:c r="D314" s="34"/>
      <x:c r="E314" s="34"/>
      <x:c r="F314" s="34"/>
      <x:c r="G314" s="34"/>
      <x:c r="H314" s="34"/>
      <x:c r="I314" s="34"/>
      <x:c r="J314" s="34"/>
      <x:c r="K314" s="34"/>
      <x:c r="L314" s="34"/>
      <x:c r="M314" s="34"/>
      <x:c r="N314" s="34"/>
      <x:c r="O314" s="34"/>
      <x:c r="P314" s="34"/>
      <x:c r="Q314" s="34"/>
    </x:row>
    <x:row r="315">
      <x:c r="A315" s="34"/>
      <x:c r="B315" s="34"/>
      <x:c r="C315" s="34"/>
      <x:c r="D315" s="34"/>
      <x:c r="E315" s="34"/>
      <x:c r="F315" s="34"/>
      <x:c r="G315" s="34"/>
      <x:c r="H315" s="34"/>
      <x:c r="I315" s="34"/>
      <x:c r="J315" s="34"/>
      <x:c r="K315" s="34"/>
      <x:c r="L315" s="34"/>
      <x:c r="M315" s="34"/>
      <x:c r="N315" s="34"/>
      <x:c r="O315" s="34"/>
      <x:c r="P315" s="34"/>
      <x:c r="Q315" s="34"/>
    </x:row>
    <x:row r="316">
      <x:c r="A316" s="34"/>
      <x:c r="B316" s="34"/>
      <x:c r="C316" s="34"/>
      <x:c r="D316" s="34"/>
      <x:c r="E316" s="34"/>
      <x:c r="F316" s="34"/>
      <x:c r="G316" s="34"/>
      <x:c r="H316" s="34"/>
      <x:c r="I316" s="34"/>
      <x:c r="J316" s="34"/>
      <x:c r="K316" s="34"/>
      <x:c r="L316" s="34"/>
      <x:c r="M316" s="34"/>
      <x:c r="N316" s="34"/>
      <x:c r="O316" s="34"/>
      <x:c r="P316" s="34"/>
      <x:c r="Q316" s="34"/>
    </x:row>
    <x:row r="317">
      <x:c r="A317" s="34"/>
      <x:c r="B317" s="34"/>
      <x:c r="C317" s="34"/>
      <x:c r="D317" s="34"/>
      <x:c r="E317" s="34"/>
      <x:c r="F317" s="34"/>
      <x:c r="G317" s="34"/>
      <x:c r="H317" s="34"/>
      <x:c r="I317" s="34"/>
      <x:c r="J317" s="34"/>
      <x:c r="K317" s="34"/>
      <x:c r="L317" s="34"/>
      <x:c r="M317" s="34"/>
      <x:c r="N317" s="34"/>
      <x:c r="O317" s="34"/>
      <x:c r="P317" s="34"/>
      <x:c r="Q317" s="34"/>
    </x:row>
    <x:row r="318">
      <x:c r="A318" s="34"/>
      <x:c r="B318" s="34"/>
      <x:c r="C318" s="34"/>
      <x:c r="D318" s="34"/>
      <x:c r="E318" s="34"/>
      <x:c r="F318" s="34"/>
      <x:c r="G318" s="34"/>
      <x:c r="H318" s="34"/>
      <x:c r="I318" s="34"/>
      <x:c r="J318" s="34"/>
      <x:c r="K318" s="34"/>
      <x:c r="L318" s="34"/>
      <x:c r="M318" s="34"/>
      <x:c r="N318" s="34"/>
      <x:c r="O318" s="34"/>
      <x:c r="P318" s="34"/>
      <x:c r="Q318" s="34"/>
    </x:row>
    <x:row r="319">
      <x:c r="A319" s="34"/>
      <x:c r="B319" s="34"/>
      <x:c r="C319" s="34"/>
      <x:c r="D319" s="34"/>
      <x:c r="E319" s="34"/>
      <x:c r="F319" s="34"/>
      <x:c r="G319" s="34"/>
      <x:c r="H319" s="34"/>
      <x:c r="I319" s="34"/>
      <x:c r="J319" s="34"/>
      <x:c r="K319" s="34"/>
      <x:c r="L319" s="34"/>
      <x:c r="M319" s="34"/>
      <x:c r="N319" s="34"/>
      <x:c r="O319" s="34"/>
      <x:c r="P319" s="34"/>
      <x:c r="Q319" s="34"/>
    </x:row>
    <x:row r="320">
      <x:c r="A320" s="34"/>
      <x:c r="B320" s="34"/>
      <x:c r="C320" s="34"/>
      <x:c r="D320" s="34"/>
      <x:c r="E320" s="34"/>
      <x:c r="F320" s="34"/>
      <x:c r="G320" s="34"/>
      <x:c r="H320" s="34"/>
      <x:c r="I320" s="34"/>
      <x:c r="J320" s="34"/>
      <x:c r="K320" s="34"/>
      <x:c r="L320" s="34"/>
      <x:c r="M320" s="34"/>
      <x:c r="N320" s="34"/>
      <x:c r="O320" s="34"/>
      <x:c r="P320" s="34"/>
      <x:c r="Q320" s="34"/>
    </x:row>
    <x:row r="321">
      <x:c r="A321" s="34"/>
      <x:c r="B321" s="34"/>
      <x:c r="C321" s="34"/>
      <x:c r="D321" s="34"/>
      <x:c r="E321" s="34"/>
      <x:c r="F321" s="34"/>
      <x:c r="G321" s="34"/>
      <x:c r="H321" s="34"/>
      <x:c r="I321" s="34"/>
      <x:c r="J321" s="34"/>
      <x:c r="K321" s="34"/>
      <x:c r="L321" s="34"/>
      <x:c r="M321" s="34"/>
      <x:c r="N321" s="34"/>
      <x:c r="O321" s="34"/>
      <x:c r="P321" s="34"/>
      <x:c r="Q321" s="34"/>
    </x:row>
    <x:row r="322">
      <x:c r="A322" s="34"/>
      <x:c r="B322" s="34"/>
      <x:c r="C322" s="34"/>
      <x:c r="D322" s="34"/>
      <x:c r="E322" s="34"/>
      <x:c r="F322" s="34"/>
      <x:c r="G322" s="34"/>
      <x:c r="H322" s="34"/>
      <x:c r="I322" s="34"/>
      <x:c r="J322" s="34"/>
      <x:c r="K322" s="34"/>
      <x:c r="L322" s="34"/>
      <x:c r="M322" s="34"/>
      <x:c r="N322" s="34"/>
      <x:c r="O322" s="34"/>
      <x:c r="P322" s="34"/>
      <x:c r="Q322" s="34"/>
    </x:row>
    <x:row r="323">
      <x:c r="A323" s="34"/>
      <x:c r="B323" s="34"/>
      <x:c r="C323" s="34"/>
      <x:c r="D323" s="34"/>
      <x:c r="E323" s="34"/>
      <x:c r="F323" s="34"/>
      <x:c r="G323" s="34"/>
      <x:c r="H323" s="34"/>
      <x:c r="I323" s="34"/>
      <x:c r="J323" s="34"/>
      <x:c r="K323" s="34"/>
      <x:c r="L323" s="34"/>
      <x:c r="M323" s="34"/>
      <x:c r="N323" s="34"/>
      <x:c r="O323" s="34"/>
      <x:c r="P323" s="34"/>
      <x:c r="Q323" s="34"/>
    </x:row>
    <x:row r="324">
      <x:c r="A324" s="34"/>
      <x:c r="B324" s="34"/>
      <x:c r="C324" s="34"/>
      <x:c r="D324" s="34"/>
      <x:c r="E324" s="34"/>
      <x:c r="F324" s="34"/>
      <x:c r="G324" s="34"/>
      <x:c r="H324" s="34"/>
      <x:c r="I324" s="34"/>
      <x:c r="J324" s="34"/>
      <x:c r="K324" s="34"/>
      <x:c r="L324" s="34"/>
      <x:c r="M324" s="34"/>
      <x:c r="N324" s="34"/>
      <x:c r="O324" s="34"/>
      <x:c r="P324" s="34"/>
      <x:c r="Q324" s="34"/>
    </x:row>
    <x:row r="325">
      <x:c r="A325" s="34"/>
      <x:c r="B325" s="34"/>
      <x:c r="C325" s="34"/>
      <x:c r="D325" s="34"/>
      <x:c r="E325" s="34"/>
      <x:c r="F325" s="34"/>
      <x:c r="G325" s="34"/>
      <x:c r="H325" s="34"/>
      <x:c r="I325" s="34"/>
      <x:c r="J325" s="34"/>
      <x:c r="K325" s="34"/>
      <x:c r="L325" s="34"/>
      <x:c r="M325" s="34"/>
      <x:c r="N325" s="34"/>
      <x:c r="O325" s="34"/>
      <x:c r="P325" s="34"/>
      <x:c r="Q325" s="34"/>
    </x:row>
    <x:row r="326">
      <x:c r="A326" s="34"/>
      <x:c r="B326" s="34"/>
      <x:c r="C326" s="34"/>
      <x:c r="D326" s="34"/>
      <x:c r="E326" s="34"/>
      <x:c r="F326" s="34"/>
      <x:c r="G326" s="34"/>
      <x:c r="H326" s="34"/>
      <x:c r="I326" s="34"/>
      <x:c r="J326" s="34"/>
      <x:c r="K326" s="34"/>
      <x:c r="L326" s="34"/>
      <x:c r="M326" s="34"/>
      <x:c r="N326" s="34"/>
      <x:c r="O326" s="34"/>
      <x:c r="P326" s="34"/>
      <x:c r="Q326" s="34"/>
    </x:row>
    <x:row r="327">
      <x:c r="A327" s="34"/>
      <x:c r="B327" s="34"/>
      <x:c r="C327" s="34"/>
      <x:c r="D327" s="34"/>
      <x:c r="E327" s="34"/>
      <x:c r="F327" s="34"/>
      <x:c r="G327" s="34"/>
      <x:c r="H327" s="34"/>
      <x:c r="I327" s="34"/>
      <x:c r="J327" s="34"/>
      <x:c r="K327" s="34"/>
      <x:c r="L327" s="34"/>
      <x:c r="M327" s="34"/>
      <x:c r="N327" s="34"/>
      <x:c r="O327" s="34"/>
      <x:c r="P327" s="34"/>
      <x:c r="Q327" s="34"/>
    </x:row>
    <x:row r="328">
      <x:c r="A328" s="34"/>
      <x:c r="B328" s="34"/>
      <x:c r="C328" s="34"/>
      <x:c r="D328" s="34"/>
      <x:c r="E328" s="34"/>
      <x:c r="F328" s="34"/>
      <x:c r="G328" s="34"/>
      <x:c r="H328" s="34"/>
      <x:c r="I328" s="34"/>
      <x:c r="J328" s="34"/>
      <x:c r="K328" s="34"/>
      <x:c r="L328" s="34"/>
      <x:c r="M328" s="34"/>
      <x:c r="N328" s="34"/>
      <x:c r="O328" s="34"/>
      <x:c r="P328" s="34"/>
      <x:c r="Q328" s="34"/>
    </x:row>
    <x:row r="329">
      <x:c r="A329" s="34"/>
      <x:c r="B329" s="34"/>
      <x:c r="C329" s="34"/>
      <x:c r="D329" s="34"/>
      <x:c r="E329" s="34"/>
      <x:c r="F329" s="34"/>
      <x:c r="G329" s="34"/>
      <x:c r="H329" s="34"/>
      <x:c r="I329" s="34"/>
      <x:c r="J329" s="34"/>
      <x:c r="K329" s="34"/>
      <x:c r="L329" s="34"/>
      <x:c r="M329" s="34"/>
      <x:c r="N329" s="34"/>
      <x:c r="O329" s="34"/>
      <x:c r="P329" s="34"/>
      <x:c r="Q329" s="34"/>
    </x:row>
    <x:row r="330">
      <x:c r="A330" s="34"/>
      <x:c r="B330" s="34"/>
      <x:c r="C330" s="34"/>
      <x:c r="D330" s="34"/>
      <x:c r="E330" s="34"/>
      <x:c r="F330" s="34"/>
      <x:c r="G330" s="34"/>
      <x:c r="H330" s="34"/>
      <x:c r="I330" s="34"/>
      <x:c r="J330" s="34"/>
      <x:c r="K330" s="34"/>
      <x:c r="L330" s="34"/>
      <x:c r="M330" s="34"/>
      <x:c r="N330" s="34"/>
      <x:c r="O330" s="34"/>
      <x:c r="P330" s="34"/>
      <x:c r="Q330" s="34"/>
    </x:row>
    <x:row r="331">
      <x:c r="A331" s="34"/>
      <x:c r="B331" s="34"/>
      <x:c r="C331" s="34"/>
      <x:c r="D331" s="34"/>
      <x:c r="E331" s="34"/>
      <x:c r="F331" s="34"/>
      <x:c r="G331" s="34"/>
      <x:c r="H331" s="34"/>
      <x:c r="I331" s="34"/>
      <x:c r="J331" s="34"/>
      <x:c r="K331" s="34"/>
      <x:c r="L331" s="34"/>
      <x:c r="M331" s="34"/>
      <x:c r="N331" s="34"/>
      <x:c r="O331" s="34"/>
      <x:c r="P331" s="34"/>
      <x:c r="Q331" s="34"/>
    </x:row>
    <x:row r="332">
      <x:c r="A332" s="34"/>
      <x:c r="B332" s="34"/>
      <x:c r="C332" s="34"/>
      <x:c r="D332" s="34"/>
      <x:c r="E332" s="34"/>
      <x:c r="F332" s="34"/>
      <x:c r="G332" s="34"/>
      <x:c r="H332" s="34"/>
      <x:c r="I332" s="34"/>
      <x:c r="J332" s="34"/>
      <x:c r="K332" s="34"/>
      <x:c r="L332" s="34"/>
      <x:c r="M332" s="34"/>
      <x:c r="N332" s="34"/>
      <x:c r="O332" s="34"/>
      <x:c r="P332" s="34"/>
      <x:c r="Q332" s="34"/>
    </x:row>
    <x:row r="333">
      <x:c r="A333" s="34"/>
      <x:c r="B333" s="34"/>
      <x:c r="C333" s="34"/>
      <x:c r="D333" s="34"/>
      <x:c r="E333" s="34"/>
      <x:c r="F333" s="34"/>
      <x:c r="G333" s="34"/>
      <x:c r="H333" s="34"/>
      <x:c r="I333" s="34"/>
      <x:c r="J333" s="34"/>
      <x:c r="K333" s="34"/>
      <x:c r="L333" s="34"/>
      <x:c r="M333" s="34"/>
      <x:c r="N333" s="34"/>
      <x:c r="O333" s="34"/>
      <x:c r="P333" s="34"/>
      <x:c r="Q333" s="34"/>
    </x:row>
    <x:row r="334">
      <x:c r="A334" s="34"/>
      <x:c r="B334" s="34"/>
      <x:c r="C334" s="34"/>
      <x:c r="D334" s="34"/>
      <x:c r="E334" s="34"/>
      <x:c r="F334" s="34"/>
      <x:c r="G334" s="34"/>
      <x:c r="H334" s="34"/>
      <x:c r="I334" s="34"/>
      <x:c r="J334" s="34"/>
      <x:c r="K334" s="34"/>
      <x:c r="L334" s="34"/>
      <x:c r="M334" s="34"/>
      <x:c r="N334" s="34"/>
      <x:c r="O334" s="34"/>
      <x:c r="P334" s="34"/>
      <x:c r="Q334" s="34"/>
    </x:row>
    <x:row r="335">
      <x:c r="A335" s="34"/>
      <x:c r="B335" s="34"/>
      <x:c r="C335" s="34"/>
      <x:c r="D335" s="34"/>
      <x:c r="E335" s="34"/>
      <x:c r="F335" s="34"/>
      <x:c r="G335" s="34"/>
      <x:c r="H335" s="34"/>
      <x:c r="I335" s="34"/>
      <x:c r="J335" s="34"/>
      <x:c r="K335" s="34"/>
      <x:c r="L335" s="34"/>
      <x:c r="M335" s="34"/>
      <x:c r="N335" s="34"/>
      <x:c r="O335" s="34"/>
      <x:c r="P335" s="34"/>
      <x:c r="Q335" s="34"/>
    </x:row>
    <x:row r="336">
      <x:c r="A336" s="34"/>
      <x:c r="B336" s="34"/>
      <x:c r="C336" s="34"/>
      <x:c r="D336" s="34"/>
      <x:c r="E336" s="34"/>
      <x:c r="F336" s="34"/>
      <x:c r="G336" s="34"/>
      <x:c r="H336" s="34"/>
      <x:c r="I336" s="34"/>
      <x:c r="J336" s="34"/>
      <x:c r="K336" s="34"/>
      <x:c r="L336" s="34"/>
      <x:c r="M336" s="34"/>
      <x:c r="N336" s="34"/>
      <x:c r="O336" s="34"/>
      <x:c r="P336" s="34"/>
      <x:c r="Q336" s="34"/>
    </x:row>
    <x:row r="337">
      <x:c r="A337" s="34"/>
      <x:c r="B337" s="34"/>
      <x:c r="C337" s="34"/>
      <x:c r="D337" s="34"/>
      <x:c r="E337" s="34"/>
      <x:c r="F337" s="34"/>
      <x:c r="G337" s="34"/>
      <x:c r="H337" s="34"/>
      <x:c r="I337" s="34"/>
      <x:c r="J337" s="34"/>
      <x:c r="K337" s="34"/>
      <x:c r="L337" s="34"/>
      <x:c r="M337" s="34"/>
      <x:c r="N337" s="34"/>
      <x:c r="O337" s="34"/>
      <x:c r="P337" s="34"/>
      <x:c r="Q337" s="34"/>
    </x:row>
    <x:row r="338">
      <x:c r="A338" s="34"/>
      <x:c r="B338" s="34"/>
      <x:c r="C338" s="34"/>
      <x:c r="D338" s="34"/>
      <x:c r="E338" s="34"/>
      <x:c r="F338" s="34"/>
      <x:c r="G338" s="34"/>
      <x:c r="H338" s="34"/>
      <x:c r="I338" s="34"/>
      <x:c r="J338" s="34"/>
      <x:c r="K338" s="34"/>
      <x:c r="L338" s="34"/>
      <x:c r="M338" s="34"/>
      <x:c r="N338" s="34"/>
      <x:c r="O338" s="34"/>
      <x:c r="P338" s="34"/>
      <x:c r="Q338" s="34"/>
    </x:row>
    <x:row r="339">
      <x:c r="A339" s="34"/>
      <x:c r="B339" s="34"/>
      <x:c r="C339" s="34"/>
      <x:c r="D339" s="34"/>
      <x:c r="E339" s="34"/>
      <x:c r="F339" s="34"/>
      <x:c r="G339" s="34"/>
      <x:c r="H339" s="34"/>
      <x:c r="I339" s="34"/>
      <x:c r="J339" s="34"/>
      <x:c r="K339" s="34"/>
      <x:c r="L339" s="34"/>
      <x:c r="M339" s="34"/>
      <x:c r="N339" s="34"/>
      <x:c r="O339" s="34"/>
      <x:c r="P339" s="34"/>
      <x:c r="Q339" s="34"/>
    </x:row>
    <x:row r="340">
      <x:c r="A340" s="34"/>
      <x:c r="B340" s="34"/>
      <x:c r="C340" s="34"/>
      <x:c r="D340" s="34"/>
      <x:c r="E340" s="34"/>
      <x:c r="F340" s="34"/>
      <x:c r="G340" s="34"/>
      <x:c r="H340" s="34"/>
      <x:c r="I340" s="34"/>
      <x:c r="J340" s="34"/>
      <x:c r="K340" s="34"/>
      <x:c r="L340" s="34"/>
      <x:c r="M340" s="34"/>
      <x:c r="N340" s="34"/>
      <x:c r="O340" s="34"/>
      <x:c r="P340" s="34"/>
      <x:c r="Q340" s="34"/>
    </x:row>
    <x:row r="341">
      <x:c r="A341" s="34"/>
      <x:c r="B341" s="34"/>
      <x:c r="C341" s="34"/>
      <x:c r="D341" s="34"/>
      <x:c r="E341" s="34"/>
      <x:c r="F341" s="34"/>
      <x:c r="G341" s="34"/>
      <x:c r="H341" s="34"/>
      <x:c r="I341" s="34"/>
      <x:c r="J341" s="34"/>
      <x:c r="K341" s="34"/>
      <x:c r="L341" s="34"/>
      <x:c r="M341" s="34"/>
      <x:c r="N341" s="34"/>
      <x:c r="O341" s="34"/>
      <x:c r="P341" s="34"/>
      <x:c r="Q341" s="34"/>
    </x:row>
    <x:row r="342">
      <x:c r="A342" s="34"/>
      <x:c r="B342" s="34"/>
      <x:c r="C342" s="34"/>
      <x:c r="D342" s="34"/>
      <x:c r="E342" s="34"/>
      <x:c r="F342" s="34"/>
      <x:c r="G342" s="34"/>
      <x:c r="H342" s="34"/>
      <x:c r="I342" s="34"/>
      <x:c r="J342" s="34"/>
      <x:c r="K342" s="34"/>
      <x:c r="L342" s="34"/>
      <x:c r="M342" s="34"/>
      <x:c r="N342" s="34"/>
      <x:c r="O342" s="34"/>
      <x:c r="P342" s="34"/>
      <x:c r="Q342" s="34"/>
    </x:row>
    <x:row r="343">
      <x:c r="A343" s="34"/>
      <x:c r="B343" s="34"/>
      <x:c r="C343" s="34"/>
      <x:c r="D343" s="34"/>
      <x:c r="E343" s="34"/>
      <x:c r="F343" s="34"/>
      <x:c r="G343" s="34"/>
      <x:c r="H343" s="34"/>
      <x:c r="I343" s="34"/>
      <x:c r="J343" s="34"/>
      <x:c r="K343" s="34"/>
      <x:c r="L343" s="34"/>
      <x:c r="M343" s="34"/>
      <x:c r="N343" s="34"/>
      <x:c r="O343" s="34"/>
      <x:c r="P343" s="34"/>
      <x:c r="Q343" s="34"/>
    </x:row>
    <x:row r="344">
      <x:c r="A344" s="34"/>
      <x:c r="B344" s="34"/>
      <x:c r="C344" s="34"/>
      <x:c r="D344" s="34"/>
      <x:c r="E344" s="34"/>
      <x:c r="F344" s="34"/>
      <x:c r="G344" s="34"/>
      <x:c r="H344" s="34"/>
      <x:c r="I344" s="34"/>
      <x:c r="J344" s="34"/>
      <x:c r="K344" s="34"/>
      <x:c r="L344" s="34"/>
      <x:c r="M344" s="34"/>
      <x:c r="N344" s="34"/>
      <x:c r="O344" s="34"/>
      <x:c r="P344" s="34"/>
      <x:c r="Q344" s="34"/>
    </x:row>
    <x:row r="345">
      <x:c r="A345" s="34"/>
      <x:c r="B345" s="34"/>
      <x:c r="C345" s="34"/>
      <x:c r="D345" s="34"/>
      <x:c r="E345" s="34"/>
      <x:c r="F345" s="34"/>
      <x:c r="G345" s="34"/>
      <x:c r="H345" s="34"/>
      <x:c r="I345" s="34"/>
      <x:c r="J345" s="34"/>
      <x:c r="K345" s="34"/>
      <x:c r="L345" s="34"/>
      <x:c r="M345" s="34"/>
      <x:c r="N345" s="34"/>
      <x:c r="O345" s="34"/>
      <x:c r="P345" s="34"/>
      <x:c r="Q345" s="34"/>
    </x:row>
    <x:row r="346">
      <x:c r="A346" s="34"/>
      <x:c r="B346" s="34"/>
      <x:c r="C346" s="34"/>
      <x:c r="D346" s="34"/>
      <x:c r="E346" s="34"/>
      <x:c r="F346" s="34"/>
      <x:c r="G346" s="34"/>
      <x:c r="H346" s="34"/>
      <x:c r="I346" s="34"/>
      <x:c r="J346" s="34"/>
      <x:c r="K346" s="34"/>
      <x:c r="L346" s="34"/>
      <x:c r="M346" s="34"/>
      <x:c r="N346" s="34"/>
      <x:c r="O346" s="34"/>
      <x:c r="P346" s="34"/>
      <x:c r="Q346" s="34"/>
    </x:row>
    <x:row r="347">
      <x:c r="A347" s="34"/>
      <x:c r="B347" s="34"/>
      <x:c r="C347" s="34"/>
      <x:c r="D347" s="34"/>
      <x:c r="E347" s="34"/>
      <x:c r="F347" s="34"/>
      <x:c r="G347" s="34"/>
      <x:c r="H347" s="34"/>
      <x:c r="I347" s="34"/>
      <x:c r="J347" s="34"/>
      <x:c r="K347" s="34"/>
      <x:c r="L347" s="34"/>
      <x:c r="M347" s="34"/>
      <x:c r="N347" s="34"/>
      <x:c r="O347" s="34"/>
      <x:c r="P347" s="34"/>
      <x:c r="Q347" s="34"/>
    </x:row>
    <x:row r="348">
      <x:c r="A348" s="34"/>
      <x:c r="B348" s="34"/>
      <x:c r="C348" s="34"/>
      <x:c r="D348" s="34"/>
      <x:c r="E348" s="34"/>
      <x:c r="F348" s="34"/>
      <x:c r="G348" s="34"/>
      <x:c r="H348" s="34"/>
      <x:c r="I348" s="34"/>
      <x:c r="J348" s="34"/>
      <x:c r="K348" s="34"/>
      <x:c r="L348" s="34"/>
      <x:c r="M348" s="34"/>
      <x:c r="N348" s="34"/>
      <x:c r="O348" s="34"/>
      <x:c r="P348" s="34"/>
      <x:c r="Q348" s="34"/>
    </x:row>
    <x:row r="349">
      <x:c r="A349" s="34"/>
      <x:c r="B349" s="34"/>
      <x:c r="C349" s="34"/>
      <x:c r="D349" s="34"/>
      <x:c r="E349" s="34"/>
      <x:c r="F349" s="34"/>
      <x:c r="G349" s="34"/>
      <x:c r="H349" s="34"/>
      <x:c r="I349" s="34"/>
      <x:c r="J349" s="34"/>
      <x:c r="K349" s="34"/>
      <x:c r="L349" s="34"/>
      <x:c r="M349" s="34"/>
      <x:c r="N349" s="34"/>
      <x:c r="O349" s="34"/>
      <x:c r="P349" s="34"/>
      <x:c r="Q349" s="34"/>
    </x:row>
    <x:row r="350">
      <x:c r="A350" s="34"/>
      <x:c r="B350" s="34"/>
      <x:c r="C350" s="34"/>
      <x:c r="D350" s="34"/>
      <x:c r="E350" s="34"/>
      <x:c r="F350" s="34"/>
      <x:c r="G350" s="34"/>
      <x:c r="H350" s="34"/>
      <x:c r="I350" s="34"/>
      <x:c r="J350" s="34"/>
      <x:c r="K350" s="34"/>
      <x:c r="L350" s="34"/>
      <x:c r="M350" s="34"/>
      <x:c r="N350" s="34"/>
      <x:c r="O350" s="34"/>
      <x:c r="P350" s="34"/>
      <x:c r="Q350" s="34"/>
    </x:row>
    <x:row r="351">
      <x:c r="A351" s="34"/>
      <x:c r="B351" s="34"/>
      <x:c r="C351" s="34"/>
      <x:c r="D351" s="34"/>
      <x:c r="E351" s="34"/>
      <x:c r="F351" s="34"/>
      <x:c r="G351" s="34"/>
      <x:c r="H351" s="34"/>
      <x:c r="I351" s="34"/>
      <x:c r="J351" s="34"/>
      <x:c r="K351" s="34"/>
      <x:c r="L351" s="34"/>
      <x:c r="M351" s="34"/>
      <x:c r="N351" s="34"/>
      <x:c r="O351" s="34"/>
      <x:c r="P351" s="34"/>
      <x:c r="Q351" s="34"/>
    </x:row>
    <x:row r="352">
      <x:c r="A352" s="34"/>
      <x:c r="B352" s="34"/>
      <x:c r="C352" s="34"/>
      <x:c r="D352" s="34"/>
      <x:c r="E352" s="34"/>
      <x:c r="F352" s="34"/>
      <x:c r="G352" s="34"/>
      <x:c r="H352" s="34"/>
      <x:c r="I352" s="34"/>
      <x:c r="J352" s="34"/>
      <x:c r="K352" s="34"/>
      <x:c r="L352" s="34"/>
      <x:c r="M352" s="34"/>
      <x:c r="N352" s="34"/>
      <x:c r="O352" s="34"/>
      <x:c r="P352" s="34"/>
      <x:c r="Q352" s="34"/>
    </x:row>
    <x:row r="353">
      <x:c r="A353" s="34"/>
      <x:c r="B353" s="34"/>
      <x:c r="C353" s="34"/>
      <x:c r="D353" s="34"/>
      <x:c r="E353" s="34"/>
      <x:c r="F353" s="34"/>
      <x:c r="G353" s="34"/>
      <x:c r="H353" s="34"/>
      <x:c r="I353" s="34"/>
      <x:c r="J353" s="34"/>
      <x:c r="K353" s="34"/>
      <x:c r="L353" s="34"/>
      <x:c r="M353" s="34"/>
      <x:c r="N353" s="34"/>
      <x:c r="O353" s="34"/>
      <x:c r="P353" s="34"/>
      <x:c r="Q353" s="34"/>
    </x:row>
    <x:row r="354">
      <x:c r="A354" s="34"/>
      <x:c r="B354" s="34"/>
      <x:c r="C354" s="34"/>
      <x:c r="D354" s="34"/>
      <x:c r="E354" s="34"/>
      <x:c r="F354" s="34"/>
      <x:c r="G354" s="34"/>
      <x:c r="H354" s="34"/>
      <x:c r="I354" s="34"/>
      <x:c r="J354" s="34"/>
      <x:c r="K354" s="34"/>
      <x:c r="L354" s="34"/>
      <x:c r="M354" s="34"/>
      <x:c r="N354" s="34"/>
      <x:c r="O354" s="34"/>
      <x:c r="P354" s="34"/>
      <x:c r="Q354" s="34"/>
    </x:row>
    <x:row r="355">
      <x:c r="A355" s="34"/>
      <x:c r="B355" s="34"/>
      <x:c r="C355" s="34"/>
      <x:c r="D355" s="34"/>
      <x:c r="E355" s="34"/>
      <x:c r="F355" s="34"/>
      <x:c r="G355" s="34"/>
      <x:c r="H355" s="34"/>
      <x:c r="I355" s="34"/>
      <x:c r="J355" s="34"/>
      <x:c r="K355" s="34"/>
      <x:c r="L355" s="34"/>
      <x:c r="M355" s="34"/>
      <x:c r="N355" s="34"/>
      <x:c r="O355" s="34"/>
      <x:c r="P355" s="34"/>
      <x:c r="Q355" s="34"/>
    </x:row>
    <x:row r="356">
      <x:c r="A356" s="34"/>
      <x:c r="B356" s="34"/>
      <x:c r="C356" s="34"/>
      <x:c r="D356" s="34"/>
      <x:c r="E356" s="34"/>
      <x:c r="F356" s="34"/>
      <x:c r="G356" s="34"/>
      <x:c r="H356" s="34"/>
      <x:c r="I356" s="34"/>
      <x:c r="J356" s="34"/>
      <x:c r="K356" s="34"/>
      <x:c r="L356" s="34"/>
      <x:c r="M356" s="34"/>
      <x:c r="N356" s="34"/>
      <x:c r="O356" s="34"/>
      <x:c r="P356" s="34"/>
      <x:c r="Q356" s="34"/>
    </x:row>
    <x:row r="357">
      <x:c r="A357" s="34"/>
      <x:c r="B357" s="34"/>
      <x:c r="C357" s="34"/>
      <x:c r="D357" s="34"/>
      <x:c r="E357" s="34"/>
      <x:c r="F357" s="34"/>
      <x:c r="G357" s="34"/>
      <x:c r="H357" s="34"/>
      <x:c r="I357" s="34"/>
      <x:c r="J357" s="34"/>
      <x:c r="K357" s="34"/>
      <x:c r="L357" s="34"/>
      <x:c r="M357" s="34"/>
      <x:c r="N357" s="34"/>
      <x:c r="O357" s="34"/>
      <x:c r="P357" s="34"/>
      <x:c r="Q357" s="34"/>
    </x:row>
    <x:row r="358">
      <x:c r="A358" s="34"/>
      <x:c r="B358" s="34"/>
      <x:c r="C358" s="34"/>
      <x:c r="D358" s="34"/>
      <x:c r="E358" s="34"/>
      <x:c r="F358" s="34"/>
      <x:c r="G358" s="34"/>
      <x:c r="H358" s="34"/>
      <x:c r="I358" s="34"/>
      <x:c r="J358" s="34"/>
      <x:c r="K358" s="34"/>
      <x:c r="L358" s="34"/>
      <x:c r="M358" s="34"/>
      <x:c r="N358" s="34"/>
      <x:c r="O358" s="34"/>
      <x:c r="P358" s="34"/>
      <x:c r="Q358" s="34"/>
    </x:row>
    <x:row r="359">
      <x:c r="A359" s="34"/>
      <x:c r="B359" s="34"/>
      <x:c r="C359" s="34"/>
      <x:c r="D359" s="34"/>
      <x:c r="E359" s="34"/>
      <x:c r="F359" s="34"/>
      <x:c r="G359" s="34"/>
      <x:c r="H359" s="34"/>
      <x:c r="I359" s="34"/>
      <x:c r="J359" s="34"/>
      <x:c r="K359" s="34"/>
      <x:c r="L359" s="34"/>
      <x:c r="M359" s="34"/>
      <x:c r="N359" s="34"/>
      <x:c r="O359" s="34"/>
      <x:c r="P359" s="34"/>
      <x:c r="Q359" s="34"/>
    </x:row>
    <x:row r="360">
      <x:c r="A360" s="34"/>
      <x:c r="B360" s="34"/>
      <x:c r="C360" s="34"/>
      <x:c r="D360" s="34"/>
      <x:c r="E360" s="34"/>
      <x:c r="F360" s="34"/>
      <x:c r="G360" s="34"/>
      <x:c r="H360" s="34"/>
      <x:c r="I360" s="34"/>
      <x:c r="J360" s="34"/>
      <x:c r="K360" s="34"/>
      <x:c r="L360" s="34"/>
      <x:c r="M360" s="34"/>
      <x:c r="N360" s="34"/>
      <x:c r="O360" s="34"/>
      <x:c r="P360" s="34"/>
      <x:c r="Q360" s="34"/>
    </x:row>
    <x:row r="361">
      <x:c r="A361" s="34"/>
      <x:c r="B361" s="34"/>
      <x:c r="C361" s="34"/>
      <x:c r="D361" s="34"/>
      <x:c r="E361" s="34"/>
      <x:c r="F361" s="34"/>
      <x:c r="G361" s="34"/>
      <x:c r="H361" s="34"/>
      <x:c r="I361" s="34"/>
      <x:c r="J361" s="34"/>
      <x:c r="K361" s="34"/>
      <x:c r="L361" s="34"/>
      <x:c r="M361" s="34"/>
      <x:c r="N361" s="34"/>
      <x:c r="O361" s="34"/>
      <x:c r="P361" s="34"/>
      <x:c r="Q361" s="34"/>
    </x:row>
    <x:row r="362">
      <x:c r="A362" s="34"/>
      <x:c r="B362" s="34"/>
      <x:c r="C362" s="34"/>
      <x:c r="D362" s="34"/>
      <x:c r="E362" s="34"/>
      <x:c r="F362" s="34"/>
      <x:c r="G362" s="34"/>
      <x:c r="H362" s="34"/>
      <x:c r="I362" s="34"/>
      <x:c r="J362" s="34"/>
      <x:c r="K362" s="34"/>
      <x:c r="L362" s="34"/>
      <x:c r="M362" s="34"/>
      <x:c r="N362" s="34"/>
      <x:c r="O362" s="34"/>
      <x:c r="P362" s="34"/>
      <x:c r="Q362" s="34"/>
    </x:row>
    <x:row r="363">
      <x:c r="A363" s="34"/>
      <x:c r="B363" s="34"/>
      <x:c r="C363" s="34"/>
      <x:c r="D363" s="34"/>
      <x:c r="E363" s="34"/>
      <x:c r="F363" s="34"/>
      <x:c r="G363" s="34"/>
      <x:c r="H363" s="34"/>
      <x:c r="I363" s="34"/>
      <x:c r="J363" s="34"/>
      <x:c r="K363" s="34"/>
      <x:c r="L363" s="34"/>
      <x:c r="M363" s="34"/>
      <x:c r="N363" s="34"/>
      <x:c r="O363" s="34"/>
      <x:c r="P363" s="34"/>
      <x:c r="Q363" s="34"/>
    </x:row>
    <x:row r="364">
      <x:c r="A364" s="34"/>
      <x:c r="B364" s="34"/>
      <x:c r="C364" s="34"/>
      <x:c r="D364" s="34"/>
      <x:c r="E364" s="34"/>
      <x:c r="F364" s="34"/>
      <x:c r="G364" s="34"/>
      <x:c r="H364" s="34"/>
      <x:c r="I364" s="34"/>
      <x:c r="J364" s="34"/>
      <x:c r="K364" s="34"/>
      <x:c r="L364" s="34"/>
      <x:c r="M364" s="34"/>
      <x:c r="N364" s="34"/>
      <x:c r="O364" s="34"/>
      <x:c r="P364" s="34"/>
      <x:c r="Q364" s="34"/>
    </x:row>
    <x:row r="365">
      <x:c r="A365" s="34"/>
      <x:c r="B365" s="34"/>
      <x:c r="C365" s="34"/>
      <x:c r="D365" s="34"/>
      <x:c r="E365" s="34"/>
      <x:c r="F365" s="34"/>
      <x:c r="G365" s="34"/>
      <x:c r="H365" s="34"/>
      <x:c r="I365" s="34"/>
      <x:c r="J365" s="34"/>
      <x:c r="K365" s="34"/>
      <x:c r="L365" s="34"/>
      <x:c r="M365" s="34"/>
      <x:c r="N365" s="34"/>
      <x:c r="O365" s="34"/>
      <x:c r="P365" s="34"/>
      <x:c r="Q365" s="34"/>
    </x:row>
    <x:row r="366">
      <x:c r="A366" s="34"/>
      <x:c r="B366" s="34"/>
      <x:c r="C366" s="34"/>
      <x:c r="D366" s="34"/>
      <x:c r="E366" s="34"/>
      <x:c r="F366" s="34"/>
      <x:c r="G366" s="34"/>
      <x:c r="H366" s="34"/>
      <x:c r="I366" s="34"/>
      <x:c r="J366" s="34"/>
      <x:c r="K366" s="34"/>
      <x:c r="L366" s="34"/>
      <x:c r="M366" s="34"/>
      <x:c r="N366" s="34"/>
      <x:c r="O366" s="34"/>
      <x:c r="P366" s="34"/>
      <x:c r="Q366" s="34"/>
    </x:row>
    <x:row r="367">
      <x:c r="A367" s="34"/>
      <x:c r="B367" s="34"/>
      <x:c r="C367" s="34"/>
      <x:c r="D367" s="34"/>
      <x:c r="E367" s="34"/>
      <x:c r="F367" s="34"/>
      <x:c r="G367" s="34"/>
      <x:c r="H367" s="34"/>
      <x:c r="I367" s="34"/>
      <x:c r="J367" s="34"/>
      <x:c r="K367" s="34"/>
      <x:c r="L367" s="34"/>
      <x:c r="M367" s="34"/>
      <x:c r="N367" s="34"/>
      <x:c r="O367" s="34"/>
      <x:c r="P367" s="34"/>
      <x:c r="Q367" s="34"/>
    </x:row>
    <x:row r="368">
      <x:c r="A368" s="34"/>
      <x:c r="B368" s="34"/>
      <x:c r="C368" s="34"/>
      <x:c r="D368" s="34"/>
      <x:c r="E368" s="34"/>
      <x:c r="F368" s="34"/>
      <x:c r="G368" s="34"/>
      <x:c r="H368" s="34"/>
      <x:c r="I368" s="34"/>
      <x:c r="J368" s="34"/>
      <x:c r="K368" s="34"/>
      <x:c r="L368" s="34"/>
      <x:c r="M368" s="34"/>
      <x:c r="N368" s="34"/>
      <x:c r="O368" s="34"/>
      <x:c r="P368" s="34"/>
      <x:c r="Q368" s="34"/>
    </x:row>
    <x:row r="369">
      <x:c r="A369" s="34"/>
      <x:c r="B369" s="34"/>
      <x:c r="C369" s="34"/>
      <x:c r="D369" s="34"/>
      <x:c r="E369" s="34"/>
      <x:c r="F369" s="34"/>
      <x:c r="G369" s="34"/>
      <x:c r="H369" s="34"/>
      <x:c r="I369" s="34"/>
      <x:c r="J369" s="34"/>
      <x:c r="K369" s="34"/>
      <x:c r="L369" s="34"/>
      <x:c r="M369" s="34"/>
      <x:c r="N369" s="34"/>
      <x:c r="O369" s="34"/>
      <x:c r="P369" s="34"/>
      <x:c r="Q369" s="34"/>
    </x:row>
    <x:row r="370">
      <x:c r="A370" s="34"/>
      <x:c r="B370" s="34"/>
      <x:c r="C370" s="34"/>
      <x:c r="D370" s="34"/>
      <x:c r="E370" s="34"/>
      <x:c r="F370" s="34"/>
      <x:c r="G370" s="34"/>
      <x:c r="H370" s="34"/>
      <x:c r="I370" s="34"/>
      <x:c r="J370" s="34"/>
      <x:c r="K370" s="34"/>
      <x:c r="L370" s="34"/>
      <x:c r="M370" s="34"/>
      <x:c r="N370" s="34"/>
      <x:c r="O370" s="34"/>
      <x:c r="P370" s="34"/>
      <x:c r="Q370" s="34"/>
    </x:row>
    <x:row r="371">
      <x:c r="A371" s="34"/>
      <x:c r="B371" s="34"/>
      <x:c r="C371" s="34"/>
      <x:c r="D371" s="34"/>
      <x:c r="E371" s="34"/>
      <x:c r="F371" s="34"/>
      <x:c r="G371" s="34"/>
      <x:c r="H371" s="34"/>
      <x:c r="I371" s="34"/>
      <x:c r="J371" s="34"/>
      <x:c r="K371" s="34"/>
      <x:c r="L371" s="34"/>
      <x:c r="M371" s="34"/>
      <x:c r="N371" s="34"/>
      <x:c r="O371" s="34"/>
      <x:c r="P371" s="34"/>
      <x:c r="Q371" s="34"/>
    </x:row>
    <x:row r="372">
      <x:c r="A372" s="34"/>
      <x:c r="B372" s="34"/>
      <x:c r="C372" s="34"/>
      <x:c r="D372" s="34"/>
      <x:c r="E372" s="34"/>
      <x:c r="F372" s="34"/>
      <x:c r="G372" s="34"/>
      <x:c r="H372" s="34"/>
      <x:c r="I372" s="34"/>
      <x:c r="J372" s="34"/>
      <x:c r="K372" s="34"/>
      <x:c r="L372" s="34"/>
      <x:c r="M372" s="34"/>
      <x:c r="N372" s="34"/>
      <x:c r="O372" s="34"/>
      <x:c r="P372" s="34"/>
      <x:c r="Q372" s="34"/>
    </x:row>
    <x:row r="373">
      <x:c r="A373" s="34"/>
      <x:c r="B373" s="34"/>
      <x:c r="C373" s="34"/>
      <x:c r="D373" s="34"/>
      <x:c r="E373" s="34"/>
      <x:c r="F373" s="34"/>
      <x:c r="G373" s="34"/>
      <x:c r="H373" s="34"/>
      <x:c r="I373" s="34"/>
      <x:c r="J373" s="34"/>
      <x:c r="K373" s="34"/>
      <x:c r="L373" s="34"/>
      <x:c r="M373" s="34"/>
      <x:c r="N373" s="34"/>
      <x:c r="O373" s="34"/>
      <x:c r="P373" s="34"/>
      <x:c r="Q373" s="34"/>
    </x:row>
    <x:row r="374">
      <x:c r="A374" s="34"/>
      <x:c r="B374" s="34"/>
      <x:c r="C374" s="34"/>
      <x:c r="D374" s="34"/>
      <x:c r="E374" s="34"/>
      <x:c r="F374" s="34"/>
      <x:c r="G374" s="34"/>
      <x:c r="H374" s="34"/>
      <x:c r="I374" s="34"/>
      <x:c r="J374" s="34"/>
      <x:c r="K374" s="34"/>
      <x:c r="L374" s="34"/>
      <x:c r="M374" s="34"/>
      <x:c r="N374" s="34"/>
      <x:c r="O374" s="34"/>
      <x:c r="P374" s="34"/>
      <x:c r="Q374" s="34"/>
    </x:row>
    <x:row r="375">
      <x:c r="A375" s="34"/>
      <x:c r="B375" s="34"/>
      <x:c r="C375" s="34"/>
      <x:c r="D375" s="34"/>
      <x:c r="E375" s="34"/>
      <x:c r="F375" s="34"/>
      <x:c r="G375" s="34"/>
      <x:c r="H375" s="34"/>
      <x:c r="I375" s="34"/>
      <x:c r="J375" s="34"/>
      <x:c r="K375" s="34"/>
      <x:c r="L375" s="34"/>
      <x:c r="M375" s="34"/>
      <x:c r="N375" s="34"/>
      <x:c r="O375" s="34"/>
      <x:c r="P375" s="34"/>
      <x:c r="Q375" s="34"/>
    </x:row>
    <x:row r="376">
      <x:c r="A376" s="34"/>
      <x:c r="B376" s="34"/>
      <x:c r="C376" s="34"/>
      <x:c r="D376" s="34"/>
      <x:c r="E376" s="34"/>
      <x:c r="F376" s="34"/>
      <x:c r="G376" s="34"/>
      <x:c r="H376" s="34"/>
      <x:c r="I376" s="34"/>
      <x:c r="J376" s="34"/>
      <x:c r="K376" s="34"/>
      <x:c r="L376" s="34"/>
      <x:c r="M376" s="34"/>
      <x:c r="N376" s="34"/>
      <x:c r="O376" s="34"/>
      <x:c r="P376" s="34"/>
      <x:c r="Q376" s="34"/>
    </x:row>
    <x:row r="377">
      <x:c r="A377" s="34"/>
      <x:c r="B377" s="34"/>
      <x:c r="C377" s="34"/>
      <x:c r="D377" s="34"/>
      <x:c r="E377" s="34"/>
      <x:c r="F377" s="34"/>
      <x:c r="G377" s="34"/>
      <x:c r="H377" s="34"/>
      <x:c r="I377" s="34"/>
      <x:c r="J377" s="34"/>
      <x:c r="K377" s="34"/>
      <x:c r="L377" s="34"/>
      <x:c r="M377" s="34"/>
      <x:c r="N377" s="34"/>
      <x:c r="O377" s="34"/>
      <x:c r="P377" s="34"/>
      <x:c r="Q377" s="34"/>
    </x:row>
    <x:row r="378">
      <x:c r="A378" s="34"/>
      <x:c r="B378" s="34"/>
      <x:c r="C378" s="34"/>
      <x:c r="D378" s="34"/>
      <x:c r="E378" s="34"/>
      <x:c r="F378" s="34"/>
      <x:c r="G378" s="34"/>
      <x:c r="H378" s="34"/>
      <x:c r="I378" s="34"/>
      <x:c r="J378" s="34"/>
      <x:c r="K378" s="34"/>
      <x:c r="L378" s="34"/>
      <x:c r="M378" s="34"/>
      <x:c r="N378" s="34"/>
      <x:c r="O378" s="34"/>
      <x:c r="P378" s="34"/>
      <x:c r="Q378" s="34"/>
    </x:row>
    <x:row r="379">
      <x:c r="A379" s="34"/>
      <x:c r="B379" s="34"/>
      <x:c r="C379" s="34"/>
      <x:c r="D379" s="34"/>
      <x:c r="E379" s="34"/>
      <x:c r="F379" s="34"/>
      <x:c r="G379" s="34"/>
      <x:c r="H379" s="34"/>
      <x:c r="I379" s="34"/>
      <x:c r="J379" s="34"/>
      <x:c r="K379" s="34"/>
      <x:c r="L379" s="34"/>
      <x:c r="M379" s="34"/>
      <x:c r="N379" s="34"/>
      <x:c r="O379" s="34"/>
      <x:c r="P379" s="34"/>
      <x:c r="Q379" s="34"/>
    </x:row>
    <x:row r="380">
      <x:c r="A380" s="34"/>
      <x:c r="B380" s="34"/>
      <x:c r="C380" s="34"/>
      <x:c r="D380" s="34"/>
      <x:c r="E380" s="34"/>
      <x:c r="F380" s="34"/>
      <x:c r="G380" s="34"/>
      <x:c r="H380" s="34"/>
      <x:c r="I380" s="34"/>
      <x:c r="J380" s="34"/>
      <x:c r="K380" s="34"/>
      <x:c r="L380" s="34"/>
      <x:c r="M380" s="34"/>
      <x:c r="N380" s="34"/>
      <x:c r="O380" s="34"/>
      <x:c r="P380" s="34"/>
      <x:c r="Q380" s="34"/>
    </x:row>
    <x:row r="381">
      <x:c r="A381" s="34"/>
      <x:c r="B381" s="34"/>
      <x:c r="C381" s="34"/>
      <x:c r="D381" s="34"/>
      <x:c r="E381" s="34"/>
      <x:c r="F381" s="34"/>
      <x:c r="G381" s="34"/>
      <x:c r="H381" s="34"/>
      <x:c r="I381" s="34"/>
      <x:c r="J381" s="34"/>
      <x:c r="K381" s="34"/>
      <x:c r="L381" s="34"/>
      <x:c r="M381" s="34"/>
      <x:c r="N381" s="34"/>
      <x:c r="O381" s="34"/>
      <x:c r="P381" s="34"/>
      <x:c r="Q381" s="34"/>
    </x:row>
    <x:row r="382">
      <x:c r="A382" s="34"/>
      <x:c r="B382" s="34"/>
      <x:c r="C382" s="34"/>
      <x:c r="D382" s="34"/>
      <x:c r="E382" s="34"/>
      <x:c r="F382" s="34"/>
      <x:c r="G382" s="34"/>
      <x:c r="H382" s="34"/>
      <x:c r="I382" s="34"/>
      <x:c r="J382" s="34"/>
      <x:c r="K382" s="34"/>
      <x:c r="L382" s="34"/>
      <x:c r="M382" s="34"/>
      <x:c r="N382" s="34"/>
      <x:c r="O382" s="34"/>
      <x:c r="P382" s="34"/>
      <x:c r="Q382" s="34"/>
    </x:row>
    <x:row r="383">
      <x:c r="A383" s="34"/>
      <x:c r="B383" s="34"/>
      <x:c r="C383" s="34"/>
      <x:c r="D383" s="34"/>
      <x:c r="E383" s="34"/>
      <x:c r="F383" s="34"/>
      <x:c r="G383" s="34"/>
      <x:c r="H383" s="34"/>
      <x:c r="I383" s="34"/>
      <x:c r="J383" s="34"/>
      <x:c r="K383" s="34"/>
      <x:c r="L383" s="34"/>
      <x:c r="M383" s="34"/>
      <x:c r="N383" s="34"/>
      <x:c r="O383" s="34"/>
      <x:c r="P383" s="34"/>
      <x:c r="Q383" s="34"/>
    </x:row>
    <x:row r="384">
      <x:c r="A384" s="34"/>
      <x:c r="B384" s="34"/>
      <x:c r="C384" s="34"/>
      <x:c r="D384" s="34"/>
      <x:c r="E384" s="34"/>
      <x:c r="F384" s="34"/>
      <x:c r="G384" s="34"/>
      <x:c r="H384" s="34"/>
      <x:c r="I384" s="34"/>
      <x:c r="J384" s="34"/>
      <x:c r="K384" s="34"/>
      <x:c r="L384" s="34"/>
      <x:c r="M384" s="34"/>
      <x:c r="N384" s="34"/>
      <x:c r="O384" s="34"/>
      <x:c r="P384" s="34"/>
      <x:c r="Q384" s="34"/>
    </x:row>
    <x:row r="385">
      <x:c r="A385" s="34"/>
      <x:c r="B385" s="34"/>
      <x:c r="C385" s="34"/>
      <x:c r="D385" s="34"/>
      <x:c r="E385" s="34"/>
      <x:c r="F385" s="34"/>
      <x:c r="G385" s="34"/>
      <x:c r="H385" s="34"/>
      <x:c r="I385" s="34"/>
      <x:c r="J385" s="34"/>
      <x:c r="K385" s="34"/>
      <x:c r="L385" s="34"/>
      <x:c r="M385" s="34"/>
      <x:c r="N385" s="34"/>
      <x:c r="O385" s="34"/>
      <x:c r="P385" s="34"/>
      <x:c r="Q385" s="34"/>
    </x:row>
    <x:row r="386">
      <x:c r="A386" s="34"/>
      <x:c r="B386" s="34"/>
      <x:c r="C386" s="34"/>
      <x:c r="D386" s="34"/>
      <x:c r="E386" s="34"/>
      <x:c r="F386" s="34"/>
      <x:c r="G386" s="34"/>
      <x:c r="H386" s="34"/>
      <x:c r="I386" s="34"/>
      <x:c r="J386" s="34"/>
      <x:c r="K386" s="34"/>
      <x:c r="L386" s="34"/>
      <x:c r="M386" s="34"/>
      <x:c r="N386" s="34"/>
      <x:c r="O386" s="34"/>
      <x:c r="P386" s="34"/>
      <x:c r="Q386" s="34"/>
    </x:row>
    <x:row r="387">
      <x:c r="A387" s="34"/>
      <x:c r="B387" s="34"/>
      <x:c r="C387" s="34"/>
      <x:c r="D387" s="34"/>
      <x:c r="E387" s="34"/>
      <x:c r="F387" s="34"/>
      <x:c r="G387" s="34"/>
      <x:c r="H387" s="34"/>
      <x:c r="I387" s="34"/>
      <x:c r="J387" s="34"/>
      <x:c r="K387" s="34"/>
      <x:c r="L387" s="34"/>
      <x:c r="M387" s="34"/>
      <x:c r="N387" s="34"/>
      <x:c r="O387" s="34"/>
      <x:c r="P387" s="34"/>
      <x:c r="Q387" s="34"/>
    </x:row>
    <x:row r="388">
      <x:c r="A388" s="34"/>
      <x:c r="B388" s="34"/>
      <x:c r="C388" s="34"/>
      <x:c r="D388" s="34"/>
      <x:c r="E388" s="34"/>
      <x:c r="F388" s="34"/>
      <x:c r="G388" s="34"/>
      <x:c r="H388" s="34"/>
      <x:c r="I388" s="34"/>
      <x:c r="J388" s="34"/>
      <x:c r="K388" s="34"/>
      <x:c r="L388" s="34"/>
      <x:c r="M388" s="34"/>
      <x:c r="N388" s="34"/>
      <x:c r="O388" s="34"/>
      <x:c r="P388" s="34"/>
      <x:c r="Q388" s="34"/>
    </x:row>
    <x:row r="389">
      <x:c r="A389" s="34"/>
      <x:c r="B389" s="34"/>
      <x:c r="C389" s="34"/>
      <x:c r="D389" s="34"/>
      <x:c r="E389" s="34"/>
      <x:c r="F389" s="34"/>
      <x:c r="G389" s="34"/>
      <x:c r="H389" s="34"/>
      <x:c r="I389" s="34"/>
      <x:c r="J389" s="34"/>
      <x:c r="K389" s="34"/>
      <x:c r="L389" s="34"/>
      <x:c r="M389" s="34"/>
      <x:c r="N389" s="34"/>
      <x:c r="O389" s="34"/>
      <x:c r="P389" s="34"/>
      <x:c r="Q389" s="34"/>
    </x:row>
    <x:row r="390">
      <x:c r="A390" s="34"/>
      <x:c r="B390" s="34"/>
      <x:c r="C390" s="34"/>
      <x:c r="D390" s="34"/>
      <x:c r="E390" s="34"/>
      <x:c r="F390" s="34"/>
      <x:c r="G390" s="34"/>
      <x:c r="H390" s="34"/>
      <x:c r="I390" s="34"/>
      <x:c r="J390" s="34"/>
      <x:c r="K390" s="34"/>
      <x:c r="L390" s="34"/>
      <x:c r="M390" s="34"/>
      <x:c r="N390" s="34"/>
      <x:c r="O390" s="34"/>
      <x:c r="P390" s="34"/>
      <x:c r="Q390" s="34"/>
    </x:row>
    <x:row r="391">
      <x:c r="A391" s="34"/>
      <x:c r="B391" s="34"/>
      <x:c r="C391" s="34"/>
      <x:c r="D391" s="34"/>
      <x:c r="E391" s="34"/>
      <x:c r="F391" s="34"/>
      <x:c r="G391" s="34"/>
      <x:c r="H391" s="34"/>
      <x:c r="I391" s="34"/>
      <x:c r="J391" s="34"/>
      <x:c r="K391" s="34"/>
      <x:c r="L391" s="34"/>
      <x:c r="M391" s="34"/>
      <x:c r="N391" s="34"/>
      <x:c r="O391" s="34"/>
      <x:c r="P391" s="34"/>
      <x:c r="Q391" s="34"/>
    </x:row>
    <x:row r="392">
      <x:c r="A392" s="34"/>
      <x:c r="B392" s="34"/>
      <x:c r="C392" s="34"/>
      <x:c r="D392" s="34"/>
      <x:c r="E392" s="34"/>
      <x:c r="F392" s="34"/>
      <x:c r="G392" s="34"/>
      <x:c r="H392" s="34"/>
      <x:c r="I392" s="34"/>
      <x:c r="J392" s="34"/>
      <x:c r="K392" s="34"/>
      <x:c r="L392" s="34"/>
      <x:c r="M392" s="34"/>
      <x:c r="N392" s="34"/>
      <x:c r="O392" s="34"/>
      <x:c r="P392" s="34"/>
      <x:c r="Q392" s="34"/>
    </x:row>
    <x:row r="393">
      <x:c r="A393" s="34"/>
      <x:c r="B393" s="34"/>
      <x:c r="C393" s="34"/>
      <x:c r="D393" s="34"/>
      <x:c r="E393" s="34"/>
      <x:c r="F393" s="34"/>
      <x:c r="G393" s="34"/>
      <x:c r="H393" s="34"/>
      <x:c r="I393" s="34"/>
      <x:c r="J393" s="34"/>
      <x:c r="K393" s="34"/>
      <x:c r="L393" s="34"/>
      <x:c r="M393" s="34"/>
      <x:c r="N393" s="34"/>
      <x:c r="O393" s="34"/>
      <x:c r="P393" s="34"/>
      <x:c r="Q393" s="34"/>
    </x:row>
    <x:row r="394">
      <x:c r="A394" s="34"/>
      <x:c r="B394" s="34"/>
      <x:c r="C394" s="34"/>
      <x:c r="D394" s="34"/>
      <x:c r="E394" s="34"/>
      <x:c r="F394" s="34"/>
      <x:c r="G394" s="34"/>
      <x:c r="H394" s="34"/>
      <x:c r="I394" s="34"/>
      <x:c r="J394" s="34"/>
      <x:c r="K394" s="34"/>
      <x:c r="L394" s="34"/>
      <x:c r="M394" s="34"/>
      <x:c r="N394" s="34"/>
      <x:c r="O394" s="34"/>
      <x:c r="P394" s="34"/>
      <x:c r="Q394" s="34"/>
    </x:row>
    <x:row r="395">
      <x:c r="A395" s="34"/>
      <x:c r="B395" s="34"/>
      <x:c r="C395" s="34"/>
      <x:c r="D395" s="34"/>
      <x:c r="E395" s="34"/>
      <x:c r="F395" s="34"/>
      <x:c r="G395" s="34"/>
      <x:c r="H395" s="34"/>
      <x:c r="I395" s="34"/>
      <x:c r="J395" s="34"/>
      <x:c r="K395" s="34"/>
      <x:c r="L395" s="34"/>
      <x:c r="M395" s="34"/>
      <x:c r="N395" s="34"/>
      <x:c r="O395" s="34"/>
      <x:c r="P395" s="34"/>
      <x:c r="Q395" s="34"/>
    </x:row>
    <x:row r="396">
      <x:c r="A396" s="34"/>
      <x:c r="B396" s="34"/>
      <x:c r="C396" s="34"/>
      <x:c r="D396" s="34"/>
      <x:c r="E396" s="34"/>
      <x:c r="F396" s="34"/>
      <x:c r="G396" s="34"/>
      <x:c r="H396" s="34"/>
      <x:c r="I396" s="34"/>
      <x:c r="J396" s="34"/>
      <x:c r="K396" s="34"/>
      <x:c r="L396" s="34"/>
      <x:c r="M396" s="34"/>
      <x:c r="N396" s="34"/>
      <x:c r="O396" s="34"/>
      <x:c r="P396" s="34"/>
      <x:c r="Q396" s="34"/>
    </x:row>
    <x:row r="397">
      <x:c r="A397" s="34"/>
      <x:c r="B397" s="34"/>
      <x:c r="C397" s="34"/>
      <x:c r="D397" s="34"/>
      <x:c r="E397" s="34"/>
      <x:c r="F397" s="34"/>
      <x:c r="G397" s="34"/>
      <x:c r="H397" s="34"/>
      <x:c r="I397" s="34"/>
      <x:c r="J397" s="34"/>
      <x:c r="K397" s="34"/>
      <x:c r="L397" s="34"/>
      <x:c r="M397" s="34"/>
      <x:c r="N397" s="34"/>
      <x:c r="O397" s="34"/>
      <x:c r="P397" s="34"/>
      <x:c r="Q397" s="34"/>
    </x:row>
    <x:row r="398">
      <x:c r="A398" s="34"/>
      <x:c r="B398" s="34"/>
      <x:c r="C398" s="34"/>
      <x:c r="D398" s="34"/>
      <x:c r="E398" s="34"/>
      <x:c r="F398" s="34"/>
      <x:c r="G398" s="34"/>
      <x:c r="H398" s="34"/>
      <x:c r="I398" s="34"/>
      <x:c r="J398" s="34"/>
      <x:c r="K398" s="34"/>
      <x:c r="L398" s="34"/>
      <x:c r="M398" s="34"/>
      <x:c r="N398" s="34"/>
      <x:c r="O398" s="34"/>
      <x:c r="P398" s="34"/>
      <x:c r="Q398" s="34"/>
    </x:row>
    <x:row r="399">
      <x:c r="A399" s="34"/>
      <x:c r="B399" s="34"/>
      <x:c r="C399" s="34"/>
      <x:c r="D399" s="34"/>
      <x:c r="E399" s="34"/>
      <x:c r="F399" s="34"/>
      <x:c r="G399" s="34"/>
      <x:c r="H399" s="34"/>
      <x:c r="I399" s="34"/>
      <x:c r="J399" s="34"/>
      <x:c r="K399" s="34"/>
      <x:c r="L399" s="34"/>
      <x:c r="M399" s="34"/>
      <x:c r="N399" s="34"/>
      <x:c r="O399" s="34"/>
      <x:c r="P399" s="34"/>
      <x:c r="Q399" s="34"/>
    </x:row>
    <x:row r="400">
      <x:c r="A400" s="34"/>
      <x:c r="B400" s="34"/>
      <x:c r="C400" s="34"/>
      <x:c r="D400" s="34"/>
      <x:c r="E400" s="34"/>
      <x:c r="F400" s="34"/>
      <x:c r="G400" s="34"/>
      <x:c r="H400" s="34"/>
      <x:c r="I400" s="34"/>
      <x:c r="J400" s="34"/>
      <x:c r="K400" s="34"/>
      <x:c r="L400" s="34"/>
      <x:c r="M400" s="34"/>
      <x:c r="N400" s="34"/>
      <x:c r="O400" s="34"/>
      <x:c r="P400" s="34"/>
      <x:c r="Q400" s="34"/>
    </x:row>
    <x:row r="401">
      <x:c r="A401" s="34"/>
      <x:c r="B401" s="34"/>
      <x:c r="C401" s="34"/>
      <x:c r="D401" s="34"/>
      <x:c r="E401" s="34"/>
      <x:c r="F401" s="34"/>
      <x:c r="G401" s="34"/>
      <x:c r="H401" s="34"/>
      <x:c r="I401" s="34"/>
      <x:c r="J401" s="34"/>
      <x:c r="K401" s="34"/>
      <x:c r="L401" s="34"/>
      <x:c r="M401" s="34"/>
      <x:c r="N401" s="34"/>
      <x:c r="O401" s="34"/>
      <x:c r="P401" s="34"/>
      <x:c r="Q401" s="34"/>
    </x:row>
    <x:row r="402">
      <x:c r="A402" s="34"/>
      <x:c r="B402" s="34"/>
      <x:c r="C402" s="34"/>
      <x:c r="D402" s="34"/>
      <x:c r="E402" s="34"/>
      <x:c r="F402" s="34"/>
      <x:c r="G402" s="34"/>
      <x:c r="H402" s="34"/>
      <x:c r="I402" s="34"/>
      <x:c r="J402" s="34"/>
      <x:c r="K402" s="34"/>
      <x:c r="L402" s="34"/>
      <x:c r="M402" s="34"/>
      <x:c r="N402" s="34"/>
      <x:c r="O402" s="34"/>
      <x:c r="P402" s="34"/>
      <x:c r="Q402" s="34"/>
    </x:row>
    <x:row r="403">
      <x:c r="A403" s="34"/>
      <x:c r="B403" s="34"/>
      <x:c r="C403" s="34"/>
      <x:c r="D403" s="34"/>
      <x:c r="E403" s="34"/>
      <x:c r="F403" s="34"/>
      <x:c r="G403" s="34"/>
      <x:c r="H403" s="34"/>
      <x:c r="I403" s="34"/>
      <x:c r="J403" s="34"/>
      <x:c r="K403" s="34"/>
      <x:c r="L403" s="34"/>
      <x:c r="M403" s="34"/>
      <x:c r="N403" s="34"/>
      <x:c r="O403" s="34"/>
      <x:c r="P403" s="34"/>
      <x:c r="Q403" s="34"/>
    </x:row>
    <x:row r="404">
      <x:c r="A404" s="34"/>
      <x:c r="B404" s="34"/>
      <x:c r="C404" s="34"/>
      <x:c r="D404" s="34"/>
      <x:c r="E404" s="34"/>
      <x:c r="F404" s="34"/>
      <x:c r="G404" s="34"/>
      <x:c r="H404" s="34"/>
      <x:c r="I404" s="34"/>
      <x:c r="J404" s="34"/>
      <x:c r="K404" s="34"/>
      <x:c r="L404" s="34"/>
      <x:c r="M404" s="34"/>
      <x:c r="N404" s="34"/>
      <x:c r="O404" s="34"/>
      <x:c r="P404" s="34"/>
      <x:c r="Q404" s="34"/>
    </x:row>
    <x:row r="405">
      <x:c r="A405" s="34"/>
      <x:c r="B405" s="34"/>
      <x:c r="C405" s="34"/>
      <x:c r="D405" s="34"/>
      <x:c r="E405" s="34"/>
      <x:c r="F405" s="34"/>
      <x:c r="G405" s="34"/>
      <x:c r="H405" s="34"/>
      <x:c r="I405" s="34"/>
      <x:c r="J405" s="34"/>
      <x:c r="K405" s="34"/>
      <x:c r="L405" s="34"/>
      <x:c r="M405" s="34"/>
      <x:c r="N405" s="34"/>
      <x:c r="O405" s="34"/>
      <x:c r="P405" s="34"/>
      <x:c r="Q405" s="34"/>
    </x:row>
    <x:row r="406">
      <x:c r="A406" s="34"/>
      <x:c r="B406" s="34"/>
      <x:c r="C406" s="34"/>
      <x:c r="D406" s="34"/>
      <x:c r="E406" s="34"/>
      <x:c r="F406" s="34"/>
      <x:c r="G406" s="34"/>
      <x:c r="H406" s="34"/>
      <x:c r="I406" s="34"/>
      <x:c r="J406" s="34"/>
      <x:c r="K406" s="34"/>
      <x:c r="L406" s="34"/>
      <x:c r="M406" s="34"/>
      <x:c r="N406" s="34"/>
      <x:c r="O406" s="34"/>
      <x:c r="P406" s="34"/>
      <x:c r="Q406" s="34"/>
    </x:row>
    <x:row r="407">
      <x:c r="A407" s="34"/>
      <x:c r="B407" s="34"/>
      <x:c r="C407" s="34"/>
      <x:c r="D407" s="34"/>
      <x:c r="E407" s="34"/>
      <x:c r="F407" s="34"/>
      <x:c r="G407" s="34"/>
      <x:c r="H407" s="34"/>
      <x:c r="I407" s="34"/>
      <x:c r="J407" s="34"/>
      <x:c r="K407" s="34"/>
      <x:c r="L407" s="34"/>
      <x:c r="M407" s="34"/>
      <x:c r="N407" s="34"/>
      <x:c r="O407" s="34"/>
      <x:c r="P407" s="34"/>
      <x:c r="Q407" s="34"/>
    </x:row>
    <x:row r="408">
      <x:c r="A408" s="34"/>
      <x:c r="B408" s="34"/>
      <x:c r="C408" s="34"/>
      <x:c r="D408" s="34"/>
      <x:c r="E408" s="34"/>
      <x:c r="F408" s="34"/>
      <x:c r="G408" s="34"/>
      <x:c r="H408" s="34"/>
      <x:c r="I408" s="34"/>
      <x:c r="J408" s="34"/>
      <x:c r="K408" s="34"/>
      <x:c r="L408" s="34"/>
      <x:c r="M408" s="34"/>
      <x:c r="N408" s="34"/>
      <x:c r="O408" s="34"/>
      <x:c r="P408" s="34"/>
      <x:c r="Q408" s="34"/>
    </x:row>
    <x:row r="409">
      <x:c r="A409" s="34"/>
      <x:c r="B409" s="34"/>
      <x:c r="C409" s="34"/>
      <x:c r="D409" s="34"/>
      <x:c r="E409" s="34"/>
      <x:c r="F409" s="34"/>
      <x:c r="G409" s="34"/>
      <x:c r="H409" s="34"/>
      <x:c r="I409" s="34"/>
      <x:c r="J409" s="34"/>
      <x:c r="K409" s="34"/>
      <x:c r="L409" s="34"/>
      <x:c r="M409" s="34"/>
      <x:c r="N409" s="34"/>
      <x:c r="O409" s="34"/>
      <x:c r="P409" s="34"/>
      <x:c r="Q409" s="34"/>
    </x:row>
    <x:row r="410">
      <x:c r="A410" s="34"/>
      <x:c r="B410" s="34"/>
      <x:c r="C410" s="34"/>
      <x:c r="D410" s="34"/>
      <x:c r="E410" s="34"/>
      <x:c r="F410" s="34"/>
      <x:c r="G410" s="34"/>
      <x:c r="H410" s="34"/>
      <x:c r="I410" s="34"/>
      <x:c r="J410" s="34"/>
      <x:c r="K410" s="34"/>
      <x:c r="L410" s="34"/>
      <x:c r="M410" s="34"/>
      <x:c r="N410" s="34"/>
      <x:c r="O410" s="34"/>
      <x:c r="P410" s="34"/>
      <x:c r="Q410" s="34"/>
    </x:row>
    <x:row r="411">
      <x:c r="A411" s="34"/>
      <x:c r="B411" s="34"/>
      <x:c r="C411" s="34"/>
      <x:c r="D411" s="34"/>
      <x:c r="E411" s="34"/>
      <x:c r="F411" s="34"/>
      <x:c r="G411" s="34"/>
      <x:c r="H411" s="34"/>
      <x:c r="I411" s="34"/>
      <x:c r="J411" s="34"/>
      <x:c r="K411" s="34"/>
      <x:c r="L411" s="34"/>
      <x:c r="M411" s="34"/>
      <x:c r="N411" s="34"/>
      <x:c r="O411" s="34"/>
      <x:c r="P411" s="34"/>
      <x:c r="Q411" s="34"/>
    </x:row>
    <x:row r="412">
      <x:c r="A412" s="34"/>
      <x:c r="B412" s="34"/>
      <x:c r="C412" s="34"/>
      <x:c r="D412" s="34"/>
      <x:c r="E412" s="34"/>
      <x:c r="F412" s="34"/>
      <x:c r="G412" s="34"/>
      <x:c r="H412" s="34"/>
      <x:c r="I412" s="34"/>
      <x:c r="J412" s="34"/>
      <x:c r="K412" s="34"/>
      <x:c r="L412" s="34"/>
      <x:c r="M412" s="34"/>
      <x:c r="N412" s="34"/>
      <x:c r="O412" s="34"/>
      <x:c r="P412" s="34"/>
      <x:c r="Q412" s="34"/>
    </x:row>
    <x:row r="413">
      <x:c r="A413" s="34"/>
      <x:c r="B413" s="34"/>
      <x:c r="C413" s="34"/>
      <x:c r="D413" s="34"/>
      <x:c r="E413" s="34"/>
      <x:c r="F413" s="34"/>
      <x:c r="G413" s="34"/>
      <x:c r="H413" s="34"/>
      <x:c r="I413" s="34"/>
      <x:c r="J413" s="34"/>
      <x:c r="K413" s="34"/>
      <x:c r="L413" s="34"/>
      <x:c r="M413" s="34"/>
      <x:c r="N413" s="34"/>
      <x:c r="O413" s="34"/>
      <x:c r="P413" s="34"/>
      <x:c r="Q413" s="34"/>
    </x:row>
    <x:row r="414">
      <x:c r="A414" s="34"/>
      <x:c r="B414" s="34"/>
      <x:c r="C414" s="34"/>
      <x:c r="D414" s="34"/>
      <x:c r="E414" s="34"/>
      <x:c r="F414" s="34"/>
      <x:c r="G414" s="34"/>
      <x:c r="H414" s="34"/>
      <x:c r="I414" s="34"/>
      <x:c r="J414" s="34"/>
      <x:c r="K414" s="34"/>
      <x:c r="L414" s="34"/>
      <x:c r="M414" s="34"/>
      <x:c r="N414" s="34"/>
      <x:c r="O414" s="34"/>
      <x:c r="P414" s="34"/>
      <x:c r="Q414" s="34"/>
    </x:row>
    <x:row r="415">
      <x:c r="A415" s="34"/>
      <x:c r="B415" s="34"/>
      <x:c r="C415" s="34"/>
      <x:c r="D415" s="34"/>
      <x:c r="E415" s="34"/>
      <x:c r="F415" s="34"/>
      <x:c r="G415" s="34"/>
      <x:c r="H415" s="34"/>
      <x:c r="I415" s="34"/>
      <x:c r="J415" s="34"/>
      <x:c r="K415" s="34"/>
      <x:c r="L415" s="34"/>
      <x:c r="M415" s="34"/>
      <x:c r="N415" s="34"/>
      <x:c r="O415" s="34"/>
      <x:c r="P415" s="34"/>
      <x:c r="Q415" s="34"/>
    </x:row>
    <x:row r="416">
      <x:c r="A416" s="34"/>
      <x:c r="B416" s="34"/>
      <x:c r="C416" s="34"/>
      <x:c r="D416" s="34"/>
      <x:c r="E416" s="34"/>
      <x:c r="F416" s="34"/>
      <x:c r="G416" s="34"/>
      <x:c r="H416" s="34"/>
      <x:c r="I416" s="34"/>
      <x:c r="J416" s="34"/>
      <x:c r="K416" s="34"/>
      <x:c r="L416" s="34"/>
      <x:c r="M416" s="34"/>
      <x:c r="N416" s="34"/>
      <x:c r="O416" s="34"/>
      <x:c r="P416" s="34"/>
      <x:c r="Q416" s="34"/>
    </x:row>
    <x:row r="417">
      <x:c r="A417" s="34"/>
      <x:c r="B417" s="34"/>
      <x:c r="C417" s="34"/>
      <x:c r="D417" s="34"/>
      <x:c r="E417" s="34"/>
      <x:c r="F417" s="34"/>
      <x:c r="G417" s="34"/>
      <x:c r="H417" s="34"/>
      <x:c r="I417" s="34"/>
      <x:c r="J417" s="34"/>
      <x:c r="K417" s="34"/>
      <x:c r="L417" s="34"/>
      <x:c r="M417" s="34"/>
      <x:c r="N417" s="34"/>
      <x:c r="O417" s="34"/>
      <x:c r="P417" s="34"/>
      <x:c r="Q417" s="34"/>
    </x:row>
    <x:row r="418">
      <x:c r="A418" s="34"/>
      <x:c r="B418" s="34"/>
      <x:c r="C418" s="34"/>
      <x:c r="D418" s="34"/>
      <x:c r="E418" s="34"/>
      <x:c r="F418" s="34"/>
      <x:c r="G418" s="34"/>
      <x:c r="H418" s="34"/>
      <x:c r="I418" s="34"/>
      <x:c r="J418" s="34"/>
      <x:c r="K418" s="34"/>
      <x:c r="L418" s="34"/>
      <x:c r="M418" s="34"/>
      <x:c r="N418" s="34"/>
      <x:c r="O418" s="34"/>
      <x:c r="P418" s="34"/>
      <x:c r="Q418" s="34"/>
    </x:row>
    <x:row r="419">
      <x:c r="A419" s="34"/>
      <x:c r="B419" s="34"/>
      <x:c r="C419" s="34"/>
      <x:c r="D419" s="34"/>
      <x:c r="E419" s="34"/>
      <x:c r="F419" s="34"/>
      <x:c r="G419" s="34"/>
      <x:c r="H419" s="34"/>
      <x:c r="I419" s="34"/>
      <x:c r="J419" s="34"/>
      <x:c r="K419" s="34"/>
      <x:c r="L419" s="34"/>
      <x:c r="M419" s="34"/>
      <x:c r="N419" s="34"/>
      <x:c r="O419" s="34"/>
      <x:c r="P419" s="34"/>
      <x:c r="Q419" s="34"/>
    </x:row>
    <x:row r="420">
      <x:c r="A420" s="34"/>
      <x:c r="B420" s="34"/>
      <x:c r="C420" s="34"/>
      <x:c r="D420" s="34"/>
      <x:c r="E420" s="34"/>
      <x:c r="F420" s="34"/>
      <x:c r="G420" s="34"/>
      <x:c r="H420" s="34"/>
      <x:c r="I420" s="34"/>
      <x:c r="J420" s="34"/>
      <x:c r="K420" s="34"/>
      <x:c r="L420" s="34"/>
      <x:c r="M420" s="34"/>
      <x:c r="N420" s="34"/>
      <x:c r="O420" s="34"/>
      <x:c r="P420" s="34"/>
      <x:c r="Q420" s="34"/>
    </x:row>
    <x:row r="421">
      <x:c r="A421" s="34"/>
      <x:c r="B421" s="34"/>
      <x:c r="C421" s="34"/>
      <x:c r="D421" s="34"/>
      <x:c r="E421" s="34"/>
      <x:c r="F421" s="34"/>
      <x:c r="G421" s="34"/>
      <x:c r="H421" s="34"/>
      <x:c r="I421" s="34"/>
      <x:c r="J421" s="34"/>
      <x:c r="K421" s="34"/>
      <x:c r="L421" s="34"/>
      <x:c r="M421" s="34"/>
      <x:c r="N421" s="34"/>
      <x:c r="O421" s="34"/>
      <x:c r="P421" s="34"/>
      <x:c r="Q421" s="34"/>
    </x:row>
    <x:row r="422">
      <x:c r="A422" s="34"/>
      <x:c r="B422" s="34"/>
      <x:c r="C422" s="34"/>
      <x:c r="D422" s="34"/>
      <x:c r="E422" s="34"/>
      <x:c r="F422" s="34"/>
      <x:c r="G422" s="34"/>
      <x:c r="H422" s="34"/>
      <x:c r="I422" s="34"/>
      <x:c r="J422" s="34"/>
      <x:c r="K422" s="34"/>
      <x:c r="L422" s="34"/>
      <x:c r="M422" s="34"/>
      <x:c r="N422" s="34"/>
      <x:c r="O422" s="34"/>
      <x:c r="P422" s="34"/>
      <x:c r="Q422" s="34"/>
    </x:row>
    <x:row r="423">
      <x:c r="A423" s="34"/>
      <x:c r="B423" s="34"/>
      <x:c r="C423" s="34"/>
      <x:c r="D423" s="34"/>
      <x:c r="E423" s="34"/>
      <x:c r="F423" s="34"/>
      <x:c r="G423" s="34"/>
      <x:c r="H423" s="34"/>
      <x:c r="I423" s="34"/>
      <x:c r="J423" s="34"/>
      <x:c r="K423" s="34"/>
      <x:c r="L423" s="34"/>
      <x:c r="M423" s="34"/>
      <x:c r="N423" s="34"/>
      <x:c r="O423" s="34"/>
      <x:c r="P423" s="34"/>
      <x:c r="Q423" s="34"/>
    </x:row>
    <x:row r="424">
      <x:c r="A424" s="34"/>
      <x:c r="B424" s="34"/>
      <x:c r="C424" s="34"/>
      <x:c r="D424" s="34"/>
      <x:c r="E424" s="34"/>
      <x:c r="F424" s="34"/>
      <x:c r="G424" s="34"/>
      <x:c r="H424" s="34"/>
      <x:c r="I424" s="34"/>
      <x:c r="J424" s="34"/>
      <x:c r="K424" s="34"/>
      <x:c r="L424" s="34"/>
      <x:c r="M424" s="34"/>
      <x:c r="N424" s="34"/>
      <x:c r="O424" s="34"/>
      <x:c r="P424" s="34"/>
      <x:c r="Q424" s="34"/>
    </x:row>
    <x:row r="425">
      <x:c r="A425" s="34"/>
      <x:c r="B425" s="34"/>
      <x:c r="C425" s="34"/>
      <x:c r="D425" s="34"/>
      <x:c r="E425" s="34"/>
      <x:c r="F425" s="34"/>
      <x:c r="G425" s="34"/>
      <x:c r="H425" s="34"/>
      <x:c r="I425" s="34"/>
      <x:c r="J425" s="34"/>
      <x:c r="K425" s="34"/>
      <x:c r="L425" s="34"/>
      <x:c r="M425" s="34"/>
      <x:c r="N425" s="34"/>
      <x:c r="O425" s="34"/>
      <x:c r="P425" s="34"/>
      <x:c r="Q425" s="34"/>
    </x:row>
    <x:row r="426">
      <x:c r="A426" s="34"/>
      <x:c r="B426" s="34"/>
      <x:c r="C426" s="34"/>
      <x:c r="D426" s="34"/>
      <x:c r="E426" s="34"/>
      <x:c r="F426" s="34"/>
      <x:c r="G426" s="34"/>
      <x:c r="H426" s="34"/>
      <x:c r="I426" s="34"/>
      <x:c r="J426" s="34"/>
      <x:c r="K426" s="34"/>
      <x:c r="L426" s="34"/>
      <x:c r="M426" s="34"/>
      <x:c r="N426" s="34"/>
      <x:c r="O426" s="34"/>
      <x:c r="P426" s="34"/>
      <x:c r="Q426" s="34"/>
    </x:row>
    <x:row r="427">
      <x:c r="A427" s="34"/>
      <x:c r="B427" s="34"/>
      <x:c r="C427" s="34"/>
      <x:c r="D427" s="34"/>
      <x:c r="E427" s="34"/>
      <x:c r="F427" s="34"/>
      <x:c r="G427" s="34"/>
      <x:c r="H427" s="34"/>
      <x:c r="I427" s="34"/>
      <x:c r="J427" s="34"/>
      <x:c r="K427" s="34"/>
      <x:c r="L427" s="34"/>
      <x:c r="M427" s="34"/>
      <x:c r="N427" s="34"/>
      <x:c r="O427" s="34"/>
      <x:c r="P427" s="34"/>
      <x:c r="Q427" s="34"/>
    </x:row>
    <x:row r="428">
      <x:c r="A428" s="34"/>
      <x:c r="B428" s="34"/>
      <x:c r="C428" s="34"/>
      <x:c r="D428" s="34"/>
      <x:c r="E428" s="34"/>
      <x:c r="F428" s="34"/>
      <x:c r="G428" s="34"/>
      <x:c r="H428" s="34"/>
      <x:c r="I428" s="34"/>
      <x:c r="J428" s="34"/>
      <x:c r="K428" s="34"/>
      <x:c r="L428" s="34"/>
      <x:c r="M428" s="34"/>
      <x:c r="N428" s="34"/>
      <x:c r="O428" s="34"/>
      <x:c r="P428" s="34"/>
      <x:c r="Q428" s="34"/>
    </x:row>
    <x:row r="429">
      <x:c r="A429" s="34"/>
      <x:c r="B429" s="34"/>
      <x:c r="C429" s="34"/>
      <x:c r="D429" s="34"/>
      <x:c r="E429" s="34"/>
      <x:c r="F429" s="34"/>
      <x:c r="G429" s="34"/>
      <x:c r="H429" s="34"/>
      <x:c r="I429" s="34"/>
      <x:c r="J429" s="34"/>
      <x:c r="K429" s="34"/>
      <x:c r="L429" s="34"/>
      <x:c r="M429" s="34"/>
      <x:c r="N429" s="34"/>
      <x:c r="O429" s="34"/>
      <x:c r="P429" s="34"/>
      <x:c r="Q429" s="34"/>
    </x:row>
    <x:row r="430">
      <x:c r="A430" s="34"/>
      <x:c r="B430" s="34"/>
      <x:c r="C430" s="34"/>
      <x:c r="D430" s="34"/>
      <x:c r="E430" s="34"/>
      <x:c r="F430" s="34"/>
      <x:c r="G430" s="34"/>
      <x:c r="H430" s="34"/>
      <x:c r="I430" s="34"/>
      <x:c r="J430" s="34"/>
      <x:c r="K430" s="34"/>
      <x:c r="L430" s="34"/>
      <x:c r="M430" s="34"/>
      <x:c r="N430" s="34"/>
      <x:c r="O430" s="34"/>
      <x:c r="P430" s="34"/>
      <x:c r="Q430" s="34"/>
    </x:row>
    <x:row r="431">
      <x:c r="A431" s="34"/>
      <x:c r="B431" s="34"/>
      <x:c r="C431" s="34"/>
      <x:c r="D431" s="34"/>
      <x:c r="E431" s="34"/>
      <x:c r="F431" s="34"/>
      <x:c r="G431" s="34"/>
      <x:c r="H431" s="34"/>
      <x:c r="I431" s="34"/>
      <x:c r="J431" s="34"/>
      <x:c r="K431" s="34"/>
      <x:c r="L431" s="34"/>
      <x:c r="M431" s="34"/>
      <x:c r="N431" s="34"/>
      <x:c r="O431" s="34"/>
      <x:c r="P431" s="34"/>
      <x:c r="Q431" s="34"/>
    </x:row>
    <x:row r="432">
      <x:c r="A432" s="34"/>
      <x:c r="B432" s="34"/>
      <x:c r="C432" s="34"/>
      <x:c r="D432" s="34"/>
      <x:c r="E432" s="34"/>
      <x:c r="F432" s="34"/>
      <x:c r="G432" s="34"/>
      <x:c r="H432" s="34"/>
      <x:c r="I432" s="34"/>
      <x:c r="J432" s="34"/>
      <x:c r="K432" s="34"/>
      <x:c r="L432" s="34"/>
      <x:c r="M432" s="34"/>
      <x:c r="N432" s="34"/>
      <x:c r="O432" s="34"/>
      <x:c r="P432" s="34"/>
      <x:c r="Q432" s="34"/>
    </x:row>
    <x:row r="433">
      <x:c r="A433" s="34"/>
      <x:c r="B433" s="34"/>
      <x:c r="C433" s="34"/>
      <x:c r="D433" s="34"/>
      <x:c r="E433" s="34"/>
      <x:c r="F433" s="34"/>
      <x:c r="G433" s="34"/>
      <x:c r="H433" s="34"/>
      <x:c r="I433" s="34"/>
      <x:c r="J433" s="34"/>
      <x:c r="K433" s="34"/>
      <x:c r="L433" s="34"/>
      <x:c r="M433" s="34"/>
      <x:c r="N433" s="34"/>
      <x:c r="O433" s="34"/>
      <x:c r="P433" s="34"/>
      <x:c r="Q433" s="34"/>
    </x:row>
    <x:row r="434">
      <x:c r="A434" s="34"/>
      <x:c r="B434" s="34"/>
      <x:c r="C434" s="34"/>
      <x:c r="D434" s="34"/>
      <x:c r="E434" s="34"/>
      <x:c r="F434" s="34"/>
      <x:c r="G434" s="34"/>
      <x:c r="H434" s="34"/>
      <x:c r="I434" s="34"/>
      <x:c r="J434" s="34"/>
      <x:c r="K434" s="34"/>
      <x:c r="L434" s="34"/>
      <x:c r="M434" s="34"/>
      <x:c r="N434" s="34"/>
      <x:c r="O434" s="34"/>
      <x:c r="P434" s="34"/>
      <x:c r="Q434" s="34"/>
    </x:row>
    <x:row r="435">
      <x:c r="A435" s="34"/>
      <x:c r="B435" s="34"/>
      <x:c r="C435" s="34"/>
      <x:c r="D435" s="34"/>
      <x:c r="E435" s="34"/>
      <x:c r="F435" s="34"/>
      <x:c r="G435" s="34"/>
      <x:c r="H435" s="34"/>
      <x:c r="I435" s="34"/>
      <x:c r="J435" s="34"/>
      <x:c r="K435" s="34"/>
      <x:c r="L435" s="34"/>
      <x:c r="M435" s="34"/>
      <x:c r="N435" s="34"/>
      <x:c r="O435" s="34"/>
      <x:c r="P435" s="34"/>
      <x:c r="Q435" s="34"/>
    </x:row>
    <x:row r="436">
      <x:c r="A436" s="34"/>
      <x:c r="B436" s="34"/>
      <x:c r="C436" s="34"/>
      <x:c r="D436" s="34"/>
      <x:c r="E436" s="34"/>
      <x:c r="F436" s="34"/>
      <x:c r="G436" s="34"/>
      <x:c r="H436" s="34"/>
      <x:c r="I436" s="34"/>
      <x:c r="J436" s="34"/>
      <x:c r="K436" s="34"/>
      <x:c r="L436" s="34"/>
      <x:c r="M436" s="34"/>
      <x:c r="N436" s="34"/>
      <x:c r="O436" s="34"/>
      <x:c r="P436" s="34"/>
      <x:c r="Q436" s="34"/>
    </x:row>
    <x:row r="437">
      <x:c r="A437" s="34"/>
      <x:c r="B437" s="34"/>
      <x:c r="C437" s="34"/>
      <x:c r="D437" s="34"/>
      <x:c r="E437" s="34"/>
      <x:c r="F437" s="34"/>
      <x:c r="G437" s="34"/>
      <x:c r="H437" s="34"/>
      <x:c r="I437" s="34"/>
      <x:c r="J437" s="34"/>
      <x:c r="K437" s="34"/>
      <x:c r="L437" s="34"/>
      <x:c r="M437" s="34"/>
      <x:c r="N437" s="34"/>
      <x:c r="O437" s="34"/>
      <x:c r="P437" s="34"/>
      <x:c r="Q437" s="34"/>
    </x:row>
    <x:row r="438">
      <x:c r="A438" s="34"/>
      <x:c r="B438" s="34"/>
      <x:c r="C438" s="34"/>
      <x:c r="D438" s="34"/>
      <x:c r="E438" s="34"/>
      <x:c r="F438" s="34"/>
      <x:c r="G438" s="34"/>
      <x:c r="H438" s="34"/>
      <x:c r="I438" s="34"/>
      <x:c r="J438" s="34"/>
      <x:c r="K438" s="34"/>
      <x:c r="L438" s="34"/>
      <x:c r="M438" s="34"/>
      <x:c r="N438" s="34"/>
      <x:c r="O438" s="34"/>
      <x:c r="P438" s="34"/>
      <x:c r="Q438" s="34"/>
    </x:row>
    <x:row r="439">
      <x:c r="A439" s="34"/>
      <x:c r="B439" s="34"/>
      <x:c r="C439" s="34"/>
      <x:c r="D439" s="34"/>
      <x:c r="E439" s="34"/>
      <x:c r="F439" s="34"/>
      <x:c r="G439" s="34"/>
      <x:c r="H439" s="34"/>
      <x:c r="I439" s="34"/>
      <x:c r="J439" s="34"/>
      <x:c r="K439" s="34"/>
      <x:c r="L439" s="34"/>
      <x:c r="M439" s="34"/>
      <x:c r="N439" s="34"/>
      <x:c r="O439" s="34"/>
      <x:c r="P439" s="34"/>
      <x:c r="Q439" s="34"/>
    </x:row>
    <x:row r="440">
      <x:c r="A440" s="34"/>
      <x:c r="B440" s="34"/>
      <x:c r="C440" s="34"/>
      <x:c r="D440" s="34"/>
      <x:c r="E440" s="34"/>
      <x:c r="F440" s="34"/>
      <x:c r="G440" s="34"/>
      <x:c r="H440" s="34"/>
      <x:c r="I440" s="34"/>
      <x:c r="J440" s="34"/>
      <x:c r="K440" s="34"/>
      <x:c r="L440" s="34"/>
      <x:c r="M440" s="34"/>
      <x:c r="N440" s="34"/>
      <x:c r="O440" s="34"/>
      <x:c r="P440" s="34"/>
      <x:c r="Q440" s="34"/>
    </x:row>
    <x:row r="441">
      <x:c r="A441" s="34"/>
      <x:c r="B441" s="34"/>
      <x:c r="C441" s="34"/>
      <x:c r="D441" s="34"/>
      <x:c r="E441" s="34"/>
      <x:c r="F441" s="34"/>
      <x:c r="G441" s="34"/>
      <x:c r="H441" s="34"/>
      <x:c r="I441" s="34"/>
      <x:c r="J441" s="34"/>
      <x:c r="K441" s="34"/>
      <x:c r="L441" s="34"/>
      <x:c r="M441" s="34"/>
      <x:c r="N441" s="34"/>
      <x:c r="O441" s="34"/>
      <x:c r="P441" s="34"/>
      <x:c r="Q441" s="34"/>
    </x:row>
    <x:row r="442">
      <x:c r="A442" s="34"/>
      <x:c r="B442" s="34"/>
      <x:c r="C442" s="34"/>
      <x:c r="D442" s="34"/>
      <x:c r="E442" s="34"/>
      <x:c r="F442" s="34"/>
      <x:c r="G442" s="34"/>
      <x:c r="H442" s="34"/>
      <x:c r="I442" s="34"/>
      <x:c r="J442" s="34"/>
      <x:c r="K442" s="34"/>
      <x:c r="L442" s="34"/>
      <x:c r="M442" s="34"/>
      <x:c r="N442" s="34"/>
      <x:c r="O442" s="34"/>
      <x:c r="P442" s="34"/>
      <x:c r="Q442" s="34"/>
    </x:row>
    <x:row r="443">
      <x:c r="A443" s="34"/>
      <x:c r="B443" s="34"/>
      <x:c r="C443" s="34"/>
      <x:c r="D443" s="34"/>
      <x:c r="E443" s="34"/>
      <x:c r="F443" s="34"/>
      <x:c r="G443" s="34"/>
      <x:c r="H443" s="34"/>
      <x:c r="I443" s="34"/>
      <x:c r="J443" s="34"/>
      <x:c r="K443" s="34"/>
      <x:c r="L443" s="34"/>
      <x:c r="M443" s="34"/>
      <x:c r="N443" s="34"/>
      <x:c r="O443" s="34"/>
      <x:c r="P443" s="34"/>
      <x:c r="Q443" s="34"/>
    </x:row>
    <x:row r="444">
      <x:c r="A444" s="34"/>
      <x:c r="B444" s="34"/>
      <x:c r="C444" s="34"/>
      <x:c r="D444" s="34"/>
      <x:c r="E444" s="34"/>
      <x:c r="F444" s="34"/>
      <x:c r="G444" s="34"/>
      <x:c r="H444" s="34"/>
      <x:c r="I444" s="34"/>
      <x:c r="J444" s="34"/>
      <x:c r="K444" s="34"/>
      <x:c r="L444" s="34"/>
      <x:c r="M444" s="34"/>
      <x:c r="N444" s="34"/>
      <x:c r="O444" s="34"/>
      <x:c r="P444" s="34"/>
      <x:c r="Q444" s="34"/>
    </x:row>
    <x:row r="445">
      <x:c r="A445" s="34"/>
      <x:c r="B445" s="34"/>
      <x:c r="C445" s="34"/>
      <x:c r="D445" s="34"/>
      <x:c r="E445" s="34"/>
      <x:c r="F445" s="34"/>
      <x:c r="G445" s="34"/>
      <x:c r="H445" s="34"/>
      <x:c r="I445" s="34"/>
      <x:c r="J445" s="34"/>
      <x:c r="K445" s="34"/>
      <x:c r="L445" s="34"/>
      <x:c r="M445" s="34"/>
      <x:c r="N445" s="34"/>
      <x:c r="O445" s="34"/>
      <x:c r="P445" s="34"/>
      <x:c r="Q445" s="34"/>
    </x:row>
    <x:row r="446">
      <x:c r="A446" s="34"/>
      <x:c r="B446" s="34"/>
      <x:c r="C446" s="34"/>
      <x:c r="D446" s="34"/>
      <x:c r="E446" s="34"/>
      <x:c r="F446" s="34"/>
      <x:c r="G446" s="34"/>
      <x:c r="H446" s="34"/>
      <x:c r="I446" s="34"/>
      <x:c r="J446" s="34"/>
      <x:c r="K446" s="34"/>
      <x:c r="L446" s="34"/>
      <x:c r="M446" s="34"/>
      <x:c r="N446" s="34"/>
      <x:c r="O446" s="34"/>
      <x:c r="P446" s="34"/>
      <x:c r="Q446" s="34"/>
    </x:row>
    <x:row r="447">
      <x:c r="A447" s="34"/>
      <x:c r="B447" s="34"/>
      <x:c r="C447" s="34"/>
      <x:c r="D447" s="34"/>
      <x:c r="E447" s="34"/>
      <x:c r="F447" s="34"/>
      <x:c r="G447" s="34"/>
      <x:c r="H447" s="34"/>
      <x:c r="I447" s="34"/>
      <x:c r="J447" s="34"/>
      <x:c r="K447" s="34"/>
      <x:c r="L447" s="34"/>
      <x:c r="M447" s="34"/>
      <x:c r="N447" s="34"/>
      <x:c r="O447" s="34"/>
      <x:c r="P447" s="34"/>
      <x:c r="Q447" s="34"/>
    </x:row>
    <x:row r="448">
      <x:c r="A448" s="34"/>
      <x:c r="B448" s="34"/>
      <x:c r="C448" s="34"/>
      <x:c r="D448" s="34"/>
      <x:c r="E448" s="34"/>
      <x:c r="F448" s="34"/>
      <x:c r="G448" s="34"/>
      <x:c r="H448" s="34"/>
      <x:c r="I448" s="34"/>
      <x:c r="J448" s="34"/>
      <x:c r="K448" s="34"/>
      <x:c r="L448" s="34"/>
      <x:c r="M448" s="34"/>
      <x:c r="N448" s="34"/>
      <x:c r="O448" s="34"/>
      <x:c r="P448" s="34"/>
      <x:c r="Q448" s="34"/>
    </x:row>
    <x:row r="449">
      <x:c r="A449" s="34"/>
      <x:c r="B449" s="34"/>
      <x:c r="C449" s="34"/>
      <x:c r="D449" s="34"/>
      <x:c r="E449" s="34"/>
      <x:c r="F449" s="34"/>
      <x:c r="G449" s="34"/>
      <x:c r="H449" s="34"/>
      <x:c r="I449" s="34"/>
      <x:c r="J449" s="34"/>
      <x:c r="K449" s="34"/>
      <x:c r="L449" s="34"/>
      <x:c r="M449" s="34"/>
      <x:c r="N449" s="34"/>
      <x:c r="O449" s="34"/>
      <x:c r="P449" s="34"/>
      <x:c r="Q449" s="34"/>
    </x:row>
    <x:row r="450">
      <x:c r="A450" s="34"/>
      <x:c r="B450" s="34"/>
      <x:c r="C450" s="34"/>
      <x:c r="D450" s="34"/>
      <x:c r="E450" s="34"/>
      <x:c r="F450" s="34"/>
      <x:c r="G450" s="34"/>
      <x:c r="H450" s="34"/>
      <x:c r="I450" s="34"/>
      <x:c r="J450" s="34"/>
      <x:c r="K450" s="34"/>
      <x:c r="L450" s="34"/>
      <x:c r="M450" s="34"/>
      <x:c r="N450" s="34"/>
      <x:c r="O450" s="34"/>
      <x:c r="P450" s="34"/>
      <x:c r="Q450" s="34"/>
    </x:row>
    <x:row r="451">
      <x:c r="A451" s="34"/>
      <x:c r="B451" s="34"/>
      <x:c r="C451" s="34"/>
      <x:c r="D451" s="34"/>
      <x:c r="E451" s="34"/>
      <x:c r="F451" s="34"/>
      <x:c r="G451" s="34"/>
      <x:c r="H451" s="34"/>
      <x:c r="I451" s="34"/>
      <x:c r="J451" s="34"/>
      <x:c r="K451" s="34"/>
      <x:c r="L451" s="34"/>
      <x:c r="M451" s="34"/>
      <x:c r="N451" s="34"/>
      <x:c r="O451" s="34"/>
      <x:c r="P451" s="34"/>
      <x:c r="Q451" s="34"/>
    </x:row>
    <x:row r="452">
      <x:c r="A452" s="34"/>
      <x:c r="B452" s="34"/>
      <x:c r="C452" s="34"/>
      <x:c r="D452" s="34"/>
      <x:c r="E452" s="34"/>
      <x:c r="F452" s="34"/>
      <x:c r="G452" s="34"/>
      <x:c r="H452" s="34"/>
      <x:c r="I452" s="34"/>
      <x:c r="J452" s="34"/>
      <x:c r="K452" s="34"/>
      <x:c r="L452" s="34"/>
      <x:c r="M452" s="34"/>
      <x:c r="N452" s="34"/>
      <x:c r="O452" s="34"/>
      <x:c r="P452" s="34"/>
      <x:c r="Q452" s="34"/>
    </x:row>
    <x:row r="453">
      <x:c r="A453" s="34"/>
      <x:c r="B453" s="34"/>
      <x:c r="C453" s="34"/>
      <x:c r="D453" s="34"/>
      <x:c r="E453" s="34"/>
      <x:c r="F453" s="34"/>
      <x:c r="G453" s="34"/>
      <x:c r="H453" s="34"/>
      <x:c r="I453" s="34"/>
      <x:c r="J453" s="34"/>
      <x:c r="K453" s="34"/>
      <x:c r="L453" s="34"/>
      <x:c r="M453" s="34"/>
      <x:c r="N453" s="34"/>
      <x:c r="O453" s="34"/>
      <x:c r="P453" s="34"/>
      <x:c r="Q453" s="34"/>
    </x:row>
    <x:row r="454">
      <x:c r="A454" s="34"/>
      <x:c r="B454" s="34"/>
      <x:c r="C454" s="34"/>
      <x:c r="D454" s="34"/>
      <x:c r="E454" s="34"/>
      <x:c r="F454" s="34"/>
      <x:c r="G454" s="34"/>
      <x:c r="H454" s="34"/>
      <x:c r="I454" s="34"/>
      <x:c r="J454" s="34"/>
      <x:c r="K454" s="34"/>
      <x:c r="L454" s="34"/>
      <x:c r="M454" s="34"/>
      <x:c r="N454" s="34"/>
      <x:c r="O454" s="34"/>
      <x:c r="P454" s="34"/>
      <x:c r="Q454" s="34"/>
    </x:row>
    <x:row r="455">
      <x:c r="A455" s="34"/>
      <x:c r="B455" s="34"/>
      <x:c r="C455" s="34"/>
      <x:c r="D455" s="34"/>
      <x:c r="E455" s="34"/>
      <x:c r="F455" s="34"/>
      <x:c r="G455" s="34"/>
      <x:c r="H455" s="34"/>
      <x:c r="I455" s="34"/>
      <x:c r="J455" s="34"/>
      <x:c r="K455" s="34"/>
      <x:c r="L455" s="34"/>
      <x:c r="M455" s="34"/>
      <x:c r="N455" s="34"/>
      <x:c r="O455" s="34"/>
      <x:c r="P455" s="34"/>
      <x:c r="Q455" s="34"/>
    </x:row>
    <x:row r="456">
      <x:c r="A456" s="34"/>
      <x:c r="B456" s="34"/>
      <x:c r="C456" s="34"/>
      <x:c r="D456" s="34"/>
      <x:c r="E456" s="34"/>
      <x:c r="F456" s="34"/>
      <x:c r="G456" s="34"/>
      <x:c r="H456" s="34"/>
      <x:c r="I456" s="34"/>
      <x:c r="J456" s="34"/>
      <x:c r="K456" s="34"/>
      <x:c r="L456" s="34"/>
      <x:c r="M456" s="34"/>
      <x:c r="N456" s="34"/>
      <x:c r="O456" s="34"/>
      <x:c r="P456" s="34"/>
      <x:c r="Q456" s="34"/>
    </x:row>
    <x:row r="457">
      <x:c r="A457" s="34"/>
      <x:c r="B457" s="34"/>
      <x:c r="C457" s="34"/>
      <x:c r="D457" s="34"/>
      <x:c r="E457" s="34"/>
      <x:c r="F457" s="34"/>
      <x:c r="G457" s="34"/>
      <x:c r="H457" s="34"/>
      <x:c r="I457" s="34"/>
      <x:c r="J457" s="34"/>
      <x:c r="K457" s="34"/>
      <x:c r="L457" s="34"/>
      <x:c r="M457" s="34"/>
      <x:c r="N457" s="34"/>
      <x:c r="O457" s="34"/>
      <x:c r="P457" s="34"/>
      <x:c r="Q457" s="34"/>
    </x:row>
    <x:row r="458">
      <x:c r="A458" s="34"/>
      <x:c r="B458" s="34"/>
      <x:c r="C458" s="34"/>
      <x:c r="D458" s="34"/>
      <x:c r="E458" s="34"/>
      <x:c r="F458" s="34"/>
      <x:c r="G458" s="34"/>
      <x:c r="H458" s="34"/>
      <x:c r="I458" s="34"/>
      <x:c r="J458" s="34"/>
      <x:c r="K458" s="34"/>
      <x:c r="L458" s="34"/>
      <x:c r="M458" s="34"/>
      <x:c r="N458" s="34"/>
      <x:c r="O458" s="34"/>
      <x:c r="P458" s="34"/>
      <x:c r="Q458" s="34"/>
    </x:row>
    <x:row r="459">
      <x:c r="A459" s="34"/>
      <x:c r="B459" s="34"/>
      <x:c r="C459" s="34"/>
      <x:c r="D459" s="34"/>
      <x:c r="E459" s="34"/>
      <x:c r="F459" s="34"/>
      <x:c r="G459" s="34"/>
      <x:c r="H459" s="34"/>
      <x:c r="I459" s="34"/>
      <x:c r="J459" s="34"/>
      <x:c r="K459" s="34"/>
      <x:c r="L459" s="34"/>
      <x:c r="M459" s="34"/>
      <x:c r="N459" s="34"/>
      <x:c r="O459" s="34"/>
      <x:c r="P459" s="34"/>
      <x:c r="Q459" s="34"/>
    </x:row>
    <x:row r="460">
      <x:c r="A460" s="34"/>
      <x:c r="B460" s="34"/>
      <x:c r="C460" s="34"/>
      <x:c r="D460" s="34"/>
      <x:c r="E460" s="34"/>
      <x:c r="F460" s="34"/>
      <x:c r="G460" s="34"/>
      <x:c r="H460" s="34"/>
      <x:c r="I460" s="34"/>
      <x:c r="J460" s="34"/>
      <x:c r="K460" s="34"/>
      <x:c r="L460" s="34"/>
      <x:c r="M460" s="34"/>
      <x:c r="N460" s="34"/>
      <x:c r="O460" s="34"/>
      <x:c r="P460" s="34"/>
      <x:c r="Q460" s="34"/>
    </x:row>
    <x:row r="461">
      <x:c r="A461" s="34"/>
      <x:c r="B461" s="34"/>
      <x:c r="C461" s="34"/>
      <x:c r="D461" s="34"/>
      <x:c r="E461" s="34"/>
      <x:c r="F461" s="34"/>
      <x:c r="G461" s="34"/>
      <x:c r="H461" s="34"/>
      <x:c r="I461" s="34"/>
      <x:c r="J461" s="34"/>
      <x:c r="K461" s="34"/>
      <x:c r="L461" s="34"/>
      <x:c r="M461" s="34"/>
      <x:c r="N461" s="34"/>
      <x:c r="O461" s="34"/>
      <x:c r="P461" s="34"/>
      <x:c r="Q461" s="34"/>
    </x:row>
    <x:row r="462">
      <x:c r="A462" s="34"/>
      <x:c r="B462" s="34"/>
      <x:c r="C462" s="34"/>
      <x:c r="D462" s="34"/>
      <x:c r="E462" s="34"/>
      <x:c r="F462" s="34"/>
      <x:c r="G462" s="34"/>
      <x:c r="H462" s="34"/>
      <x:c r="I462" s="34"/>
      <x:c r="J462" s="34"/>
      <x:c r="K462" s="34"/>
      <x:c r="L462" s="34"/>
      <x:c r="M462" s="34"/>
      <x:c r="N462" s="34"/>
      <x:c r="O462" s="34"/>
      <x:c r="P462" s="34"/>
      <x:c r="Q462" s="34"/>
    </x:row>
    <x:row r="463">
      <x:c r="A463" s="34"/>
      <x:c r="B463" s="34"/>
      <x:c r="C463" s="34"/>
      <x:c r="D463" s="34"/>
      <x:c r="E463" s="34"/>
      <x:c r="F463" s="34"/>
      <x:c r="G463" s="34"/>
      <x:c r="H463" s="34"/>
      <x:c r="I463" s="34"/>
      <x:c r="J463" s="34"/>
      <x:c r="K463" s="34"/>
      <x:c r="L463" s="34"/>
      <x:c r="M463" s="34"/>
      <x:c r="N463" s="34"/>
      <x:c r="O463" s="34"/>
      <x:c r="P463" s="34"/>
      <x:c r="Q463" s="34"/>
    </x:row>
    <x:row r="464">
      <x:c r="A464" s="34"/>
      <x:c r="B464" s="34"/>
      <x:c r="C464" s="34"/>
      <x:c r="D464" s="34"/>
      <x:c r="E464" s="34"/>
      <x:c r="F464" s="34"/>
      <x:c r="G464" s="34"/>
      <x:c r="H464" s="34"/>
      <x:c r="I464" s="34"/>
      <x:c r="J464" s="34"/>
      <x:c r="K464" s="34"/>
      <x:c r="L464" s="34"/>
      <x:c r="M464" s="34"/>
      <x:c r="N464" s="34"/>
      <x:c r="O464" s="34"/>
      <x:c r="P464" s="34"/>
      <x:c r="Q464" s="34"/>
    </x:row>
    <x:row r="465">
      <x:c r="A465" s="34"/>
      <x:c r="B465" s="34"/>
      <x:c r="C465" s="34"/>
      <x:c r="D465" s="34"/>
      <x:c r="E465" s="34"/>
      <x:c r="F465" s="34"/>
      <x:c r="G465" s="34"/>
      <x:c r="H465" s="34"/>
      <x:c r="I465" s="34"/>
      <x:c r="J465" s="34"/>
      <x:c r="K465" s="34"/>
      <x:c r="L465" s="34"/>
      <x:c r="M465" s="34"/>
      <x:c r="N465" s="34"/>
      <x:c r="O465" s="34"/>
      <x:c r="P465" s="34"/>
      <x:c r="Q465" s="34"/>
    </x:row>
    <x:row r="466">
      <x:c r="A466" s="34"/>
      <x:c r="B466" s="34"/>
      <x:c r="C466" s="34"/>
      <x:c r="D466" s="34"/>
      <x:c r="E466" s="34"/>
      <x:c r="F466" s="34"/>
      <x:c r="G466" s="34"/>
      <x:c r="H466" s="34"/>
      <x:c r="I466" s="34"/>
      <x:c r="J466" s="34"/>
      <x:c r="K466" s="34"/>
      <x:c r="L466" s="34"/>
      <x:c r="M466" s="34"/>
      <x:c r="N466" s="34"/>
      <x:c r="O466" s="34"/>
      <x:c r="P466" s="34"/>
      <x:c r="Q466" s="34"/>
    </x:row>
    <x:row r="467">
      <x:c r="A467" s="34"/>
      <x:c r="B467" s="34"/>
      <x:c r="C467" s="34"/>
      <x:c r="D467" s="34"/>
      <x:c r="E467" s="34"/>
      <x:c r="F467" s="34"/>
      <x:c r="G467" s="34"/>
      <x:c r="H467" s="34"/>
      <x:c r="I467" s="34"/>
      <x:c r="J467" s="34"/>
      <x:c r="K467" s="34"/>
      <x:c r="L467" s="34"/>
      <x:c r="M467" s="34"/>
      <x:c r="N467" s="34"/>
      <x:c r="O467" s="34"/>
      <x:c r="P467" s="34"/>
      <x:c r="Q467" s="34"/>
    </x:row>
    <x:row r="468">
      <x:c r="A468" s="34"/>
      <x:c r="B468" s="34"/>
      <x:c r="C468" s="34"/>
      <x:c r="D468" s="34"/>
      <x:c r="E468" s="34"/>
      <x:c r="F468" s="34"/>
      <x:c r="G468" s="34"/>
      <x:c r="H468" s="34"/>
      <x:c r="I468" s="34"/>
      <x:c r="J468" s="34"/>
      <x:c r="K468" s="34"/>
      <x:c r="L468" s="34"/>
      <x:c r="M468" s="34"/>
      <x:c r="N468" s="34"/>
      <x:c r="O468" s="34"/>
      <x:c r="P468" s="34"/>
      <x:c r="Q468" s="34"/>
    </x:row>
    <x:row r="469">
      <x:c r="A469" s="34"/>
      <x:c r="B469" s="34"/>
      <x:c r="C469" s="34"/>
      <x:c r="D469" s="34"/>
      <x:c r="E469" s="34"/>
      <x:c r="F469" s="34"/>
      <x:c r="G469" s="34"/>
      <x:c r="H469" s="34"/>
      <x:c r="I469" s="34"/>
      <x:c r="J469" s="34"/>
      <x:c r="K469" s="34"/>
      <x:c r="L469" s="34"/>
      <x:c r="M469" s="34"/>
      <x:c r="N469" s="34"/>
      <x:c r="O469" s="34"/>
      <x:c r="P469" s="34"/>
      <x:c r="Q469" s="34"/>
    </x:row>
    <x:row r="470">
      <x:c r="A470" s="34"/>
      <x:c r="B470" s="34"/>
      <x:c r="C470" s="34"/>
      <x:c r="D470" s="34"/>
      <x:c r="E470" s="34"/>
      <x:c r="F470" s="34"/>
      <x:c r="G470" s="34"/>
      <x:c r="H470" s="34"/>
      <x:c r="I470" s="34"/>
      <x:c r="J470" s="34"/>
      <x:c r="K470" s="34"/>
      <x:c r="L470" s="34"/>
      <x:c r="M470" s="34"/>
      <x:c r="N470" s="34"/>
      <x:c r="O470" s="34"/>
      <x:c r="P470" s="34"/>
      <x:c r="Q470" s="34"/>
    </x:row>
    <x:row r="471">
      <x:c r="A471" s="34"/>
      <x:c r="B471" s="34"/>
      <x:c r="C471" s="34"/>
      <x:c r="D471" s="34"/>
      <x:c r="E471" s="34"/>
      <x:c r="F471" s="34"/>
      <x:c r="G471" s="34"/>
      <x:c r="H471" s="34"/>
      <x:c r="I471" s="34"/>
      <x:c r="J471" s="34"/>
      <x:c r="K471" s="34"/>
      <x:c r="L471" s="34"/>
      <x:c r="M471" s="34"/>
      <x:c r="N471" s="34"/>
      <x:c r="O471" s="34"/>
      <x:c r="P471" s="34"/>
      <x:c r="Q471" s="34"/>
    </x:row>
    <x:row r="472">
      <x:c r="A472" s="34"/>
      <x:c r="B472" s="34"/>
      <x:c r="C472" s="34"/>
      <x:c r="D472" s="34"/>
      <x:c r="E472" s="34"/>
      <x:c r="F472" s="34"/>
      <x:c r="G472" s="34"/>
      <x:c r="H472" s="34"/>
      <x:c r="I472" s="34"/>
      <x:c r="J472" s="34"/>
      <x:c r="K472" s="34"/>
      <x:c r="L472" s="34"/>
      <x:c r="M472" s="34"/>
      <x:c r="N472" s="34"/>
      <x:c r="O472" s="34"/>
      <x:c r="P472" s="34"/>
      <x:c r="Q472" s="34"/>
    </x:row>
    <x:row r="473">
      <x:c r="A473" s="34"/>
      <x:c r="B473" s="34"/>
      <x:c r="C473" s="34"/>
      <x:c r="D473" s="34"/>
      <x:c r="E473" s="34"/>
      <x:c r="F473" s="34"/>
      <x:c r="G473" s="34"/>
      <x:c r="H473" s="34"/>
      <x:c r="I473" s="34"/>
      <x:c r="J473" s="34"/>
      <x:c r="K473" s="34"/>
      <x:c r="L473" s="34"/>
      <x:c r="M473" s="34"/>
      <x:c r="N473" s="34"/>
      <x:c r="O473" s="34"/>
      <x:c r="P473" s="34"/>
      <x:c r="Q473" s="34"/>
    </x:row>
    <x:row r="474">
      <x:c r="A474" s="34"/>
      <x:c r="B474" s="34"/>
      <x:c r="C474" s="34"/>
      <x:c r="D474" s="34"/>
      <x:c r="E474" s="34"/>
      <x:c r="F474" s="34"/>
      <x:c r="G474" s="34"/>
      <x:c r="H474" s="34"/>
      <x:c r="I474" s="34"/>
      <x:c r="J474" s="34"/>
      <x:c r="K474" s="34"/>
      <x:c r="L474" s="34"/>
      <x:c r="M474" s="34"/>
      <x:c r="N474" s="34"/>
      <x:c r="O474" s="34"/>
      <x:c r="P474" s="34"/>
      <x:c r="Q474" s="34"/>
    </x:row>
    <x:row r="475">
      <x:c r="A475" s="34"/>
      <x:c r="B475" s="34"/>
      <x:c r="C475" s="34"/>
      <x:c r="D475" s="34"/>
      <x:c r="E475" s="34"/>
      <x:c r="F475" s="34"/>
      <x:c r="G475" s="34"/>
      <x:c r="H475" s="34"/>
      <x:c r="I475" s="34"/>
      <x:c r="J475" s="34"/>
      <x:c r="K475" s="34"/>
      <x:c r="L475" s="34"/>
      <x:c r="M475" s="34"/>
      <x:c r="N475" s="34"/>
      <x:c r="O475" s="34"/>
      <x:c r="P475" s="34"/>
      <x:c r="Q475" s="34"/>
    </x:row>
    <x:row r="476">
      <x:c r="A476" s="34"/>
      <x:c r="B476" s="34"/>
      <x:c r="C476" s="34"/>
      <x:c r="D476" s="34"/>
      <x:c r="E476" s="34"/>
      <x:c r="F476" s="34"/>
      <x:c r="G476" s="34"/>
      <x:c r="H476" s="34"/>
      <x:c r="I476" s="34"/>
      <x:c r="J476" s="34"/>
      <x:c r="K476" s="34"/>
      <x:c r="L476" s="34"/>
      <x:c r="M476" s="34"/>
      <x:c r="N476" s="34"/>
      <x:c r="O476" s="34"/>
      <x:c r="P476" s="34"/>
      <x:c r="Q476" s="34"/>
    </x:row>
    <x:row r="477">
      <x:c r="A477" s="34"/>
      <x:c r="B477" s="34"/>
      <x:c r="C477" s="34"/>
      <x:c r="D477" s="34"/>
      <x:c r="E477" s="34"/>
      <x:c r="F477" s="34"/>
      <x:c r="G477" s="34"/>
      <x:c r="H477" s="34"/>
      <x:c r="I477" s="34"/>
      <x:c r="J477" s="34"/>
      <x:c r="K477" s="34"/>
      <x:c r="L477" s="34"/>
      <x:c r="M477" s="34"/>
      <x:c r="N477" s="34"/>
      <x:c r="O477" s="34"/>
      <x:c r="P477" s="34"/>
      <x:c r="Q477" s="34"/>
    </x:row>
    <x:row r="478">
      <x:c r="A478" s="34"/>
      <x:c r="B478" s="34"/>
      <x:c r="C478" s="34"/>
      <x:c r="D478" s="34"/>
      <x:c r="E478" s="34"/>
      <x:c r="F478" s="34"/>
      <x:c r="G478" s="34"/>
      <x:c r="H478" s="34"/>
      <x:c r="I478" s="34"/>
      <x:c r="J478" s="34"/>
      <x:c r="K478" s="34"/>
      <x:c r="L478" s="34"/>
      <x:c r="M478" s="34"/>
      <x:c r="N478" s="34"/>
      <x:c r="O478" s="34"/>
      <x:c r="P478" s="34"/>
      <x:c r="Q478" s="34"/>
    </x:row>
    <x:row r="479">
      <x:c r="A479" s="34"/>
      <x:c r="B479" s="34"/>
      <x:c r="C479" s="34"/>
      <x:c r="D479" s="34"/>
      <x:c r="E479" s="34"/>
      <x:c r="F479" s="34"/>
      <x:c r="G479" s="34"/>
      <x:c r="H479" s="34"/>
      <x:c r="I479" s="34"/>
      <x:c r="J479" s="34"/>
      <x:c r="K479" s="34"/>
      <x:c r="L479" s="34"/>
      <x:c r="M479" s="34"/>
      <x:c r="N479" s="34"/>
      <x:c r="O479" s="34"/>
      <x:c r="P479" s="34"/>
      <x:c r="Q479" s="34"/>
    </x:row>
    <x:row r="480">
      <x:c r="A480" s="34"/>
      <x:c r="B480" s="34"/>
      <x:c r="C480" s="34"/>
      <x:c r="D480" s="34"/>
      <x:c r="E480" s="34"/>
      <x:c r="F480" s="34"/>
      <x:c r="G480" s="34"/>
      <x:c r="H480" s="34"/>
      <x:c r="I480" s="34"/>
      <x:c r="J480" s="34"/>
      <x:c r="K480" s="34"/>
      <x:c r="L480" s="34"/>
      <x:c r="M480" s="34"/>
      <x:c r="N480" s="34"/>
      <x:c r="O480" s="34"/>
      <x:c r="P480" s="34"/>
      <x:c r="Q480" s="34"/>
    </x:row>
    <x:row r="481">
      <x:c r="A481" s="34"/>
      <x:c r="B481" s="34"/>
      <x:c r="C481" s="34"/>
      <x:c r="D481" s="34"/>
      <x:c r="E481" s="34"/>
      <x:c r="F481" s="34"/>
      <x:c r="G481" s="34"/>
      <x:c r="H481" s="34"/>
      <x:c r="I481" s="34"/>
      <x:c r="J481" s="34"/>
      <x:c r="K481" s="34"/>
      <x:c r="L481" s="34"/>
      <x:c r="M481" s="34"/>
      <x:c r="N481" s="34"/>
      <x:c r="O481" s="34"/>
      <x:c r="P481" s="34"/>
      <x:c r="Q481" s="34"/>
    </x:row>
    <x:row r="482">
      <x:c r="A482" s="34"/>
      <x:c r="B482" s="34"/>
      <x:c r="C482" s="34"/>
      <x:c r="D482" s="34"/>
      <x:c r="E482" s="34"/>
      <x:c r="F482" s="34"/>
      <x:c r="G482" s="34"/>
      <x:c r="H482" s="34"/>
      <x:c r="I482" s="34"/>
      <x:c r="J482" s="34"/>
      <x:c r="K482" s="34"/>
      <x:c r="L482" s="34"/>
      <x:c r="M482" s="34"/>
      <x:c r="N482" s="34"/>
      <x:c r="O482" s="34"/>
      <x:c r="P482" s="34"/>
      <x:c r="Q482" s="34"/>
    </x:row>
    <x:row r="483">
      <x:c r="A483" s="34"/>
      <x:c r="B483" s="34"/>
      <x:c r="C483" s="34"/>
      <x:c r="D483" s="34"/>
      <x:c r="E483" s="34"/>
      <x:c r="F483" s="34"/>
      <x:c r="G483" s="34"/>
      <x:c r="H483" s="34"/>
      <x:c r="I483" s="34"/>
      <x:c r="J483" s="34"/>
      <x:c r="K483" s="34"/>
      <x:c r="L483" s="34"/>
      <x:c r="M483" s="34"/>
      <x:c r="N483" s="34"/>
      <x:c r="O483" s="34"/>
      <x:c r="P483" s="34"/>
      <x:c r="Q483" s="34"/>
    </x:row>
    <x:row r="484">
      <x:c r="A484" s="34"/>
      <x:c r="B484" s="34"/>
      <x:c r="C484" s="34"/>
      <x:c r="D484" s="34"/>
      <x:c r="E484" s="34"/>
      <x:c r="F484" s="34"/>
      <x:c r="G484" s="34"/>
      <x:c r="H484" s="34"/>
      <x:c r="I484" s="34"/>
      <x:c r="J484" s="34"/>
      <x:c r="K484" s="34"/>
      <x:c r="L484" s="34"/>
      <x:c r="M484" s="34"/>
      <x:c r="N484" s="34"/>
      <x:c r="O484" s="34"/>
      <x:c r="P484" s="34"/>
      <x:c r="Q484" s="34"/>
    </x:row>
    <x:row r="485">
      <x:c r="A485" s="34"/>
      <x:c r="B485" s="34"/>
      <x:c r="C485" s="34"/>
      <x:c r="D485" s="34"/>
      <x:c r="E485" s="34"/>
      <x:c r="F485" s="34"/>
      <x:c r="G485" s="34"/>
      <x:c r="H485" s="34"/>
      <x:c r="I485" s="34"/>
      <x:c r="J485" s="34"/>
      <x:c r="K485" s="34"/>
      <x:c r="L485" s="34"/>
      <x:c r="M485" s="34"/>
      <x:c r="N485" s="34"/>
      <x:c r="O485" s="34"/>
      <x:c r="P485" s="34"/>
      <x:c r="Q485" s="34"/>
    </x:row>
    <x:row r="486">
      <x:c r="A486" s="34"/>
      <x:c r="B486" s="34"/>
      <x:c r="C486" s="34"/>
      <x:c r="D486" s="34"/>
      <x:c r="E486" s="34"/>
      <x:c r="F486" s="34"/>
      <x:c r="G486" s="34"/>
      <x:c r="H486" s="34"/>
      <x:c r="I486" s="34"/>
      <x:c r="J486" s="34"/>
      <x:c r="K486" s="34"/>
      <x:c r="L486" s="34"/>
      <x:c r="M486" s="34"/>
      <x:c r="N486" s="34"/>
      <x:c r="O486" s="34"/>
      <x:c r="P486" s="34"/>
      <x:c r="Q486" s="34"/>
    </x:row>
    <x:row r="487">
      <x:c r="A487" s="34"/>
      <x:c r="B487" s="34"/>
      <x:c r="C487" s="34"/>
      <x:c r="D487" s="34"/>
      <x:c r="E487" s="34"/>
      <x:c r="F487" s="34"/>
      <x:c r="G487" s="34"/>
      <x:c r="H487" s="34"/>
      <x:c r="I487" s="34"/>
      <x:c r="J487" s="34"/>
      <x:c r="K487" s="34"/>
      <x:c r="L487" s="34"/>
      <x:c r="M487" s="34"/>
      <x:c r="N487" s="34"/>
      <x:c r="O487" s="34"/>
      <x:c r="P487" s="34"/>
      <x:c r="Q487" s="34"/>
    </x:row>
    <x:row r="488">
      <x:c r="A488" s="34"/>
      <x:c r="B488" s="34"/>
      <x:c r="C488" s="34"/>
      <x:c r="D488" s="34"/>
      <x:c r="E488" s="34"/>
      <x:c r="F488" s="34"/>
      <x:c r="G488" s="34"/>
      <x:c r="H488" s="34"/>
      <x:c r="I488" s="34"/>
      <x:c r="J488" s="34"/>
      <x:c r="K488" s="34"/>
      <x:c r="L488" s="34"/>
      <x:c r="M488" s="34"/>
      <x:c r="N488" s="34"/>
      <x:c r="O488" s="34"/>
      <x:c r="P488" s="34"/>
      <x:c r="Q488" s="34"/>
    </x:row>
    <x:row r="489">
      <x:c r="A489" s="34"/>
      <x:c r="B489" s="34"/>
      <x:c r="C489" s="34"/>
      <x:c r="D489" s="34"/>
      <x:c r="E489" s="34"/>
      <x:c r="F489" s="34"/>
      <x:c r="G489" s="34"/>
      <x:c r="H489" s="34"/>
      <x:c r="I489" s="34"/>
      <x:c r="J489" s="34"/>
      <x:c r="K489" s="34"/>
      <x:c r="L489" s="34"/>
      <x:c r="M489" s="34"/>
      <x:c r="N489" s="34"/>
      <x:c r="O489" s="34"/>
      <x:c r="P489" s="34"/>
      <x:c r="Q489" s="34"/>
    </x:row>
    <x:row r="490">
      <x:c r="A490" s="34"/>
      <x:c r="B490" s="34"/>
      <x:c r="C490" s="34"/>
      <x:c r="D490" s="34"/>
      <x:c r="E490" s="34"/>
      <x:c r="F490" s="34"/>
      <x:c r="G490" s="34"/>
      <x:c r="H490" s="34"/>
      <x:c r="I490" s="34"/>
      <x:c r="J490" s="34"/>
      <x:c r="K490" s="34"/>
      <x:c r="L490" s="34"/>
      <x:c r="M490" s="34"/>
      <x:c r="N490" s="34"/>
      <x:c r="O490" s="34"/>
      <x:c r="P490" s="34"/>
      <x:c r="Q490" s="34"/>
    </x:row>
    <x:row r="491">
      <x:c r="A491" s="34"/>
      <x:c r="B491" s="34"/>
      <x:c r="C491" s="34"/>
      <x:c r="D491" s="34"/>
      <x:c r="E491" s="34"/>
      <x:c r="F491" s="34"/>
      <x:c r="G491" s="34"/>
      <x:c r="H491" s="34"/>
      <x:c r="I491" s="34"/>
      <x:c r="J491" s="34"/>
      <x:c r="K491" s="34"/>
      <x:c r="L491" s="34"/>
      <x:c r="M491" s="34"/>
      <x:c r="N491" s="34"/>
      <x:c r="O491" s="34"/>
      <x:c r="P491" s="34"/>
      <x:c r="Q491" s="34"/>
    </x:row>
    <x:row r="492">
      <x:c r="A492" s="34"/>
      <x:c r="B492" s="34"/>
      <x:c r="C492" s="34"/>
      <x:c r="D492" s="34"/>
      <x:c r="E492" s="34"/>
      <x:c r="F492" s="34"/>
      <x:c r="G492" s="34"/>
      <x:c r="H492" s="34"/>
      <x:c r="I492" s="34"/>
      <x:c r="J492" s="34"/>
      <x:c r="K492" s="34"/>
      <x:c r="L492" s="34"/>
      <x:c r="M492" s="34"/>
      <x:c r="N492" s="34"/>
      <x:c r="O492" s="34"/>
      <x:c r="P492" s="34"/>
      <x:c r="Q492" s="34"/>
    </x:row>
    <x:row r="493">
      <x:c r="A493" s="34"/>
      <x:c r="B493" s="34"/>
      <x:c r="C493" s="34"/>
      <x:c r="D493" s="34"/>
      <x:c r="E493" s="34"/>
      <x:c r="F493" s="34"/>
      <x:c r="G493" s="34"/>
      <x:c r="H493" s="34"/>
      <x:c r="I493" s="34"/>
      <x:c r="J493" s="34"/>
      <x:c r="K493" s="34"/>
      <x:c r="L493" s="34"/>
      <x:c r="M493" s="34"/>
      <x:c r="N493" s="34"/>
      <x:c r="O493" s="34"/>
      <x:c r="P493" s="34"/>
      <x:c r="Q493" s="34"/>
    </x:row>
    <x:row r="494">
      <x:c r="A494" s="34"/>
      <x:c r="B494" s="34"/>
      <x:c r="C494" s="34"/>
      <x:c r="D494" s="34"/>
      <x:c r="E494" s="34"/>
      <x:c r="F494" s="34"/>
      <x:c r="G494" s="34"/>
      <x:c r="H494" s="34"/>
      <x:c r="I494" s="34"/>
      <x:c r="J494" s="34"/>
      <x:c r="K494" s="34"/>
      <x:c r="L494" s="34"/>
      <x:c r="M494" s="34"/>
      <x:c r="N494" s="34"/>
      <x:c r="O494" s="34"/>
      <x:c r="P494" s="34"/>
      <x:c r="Q494" s="34"/>
    </x:row>
    <x:row r="495">
      <x:c r="A495" s="34"/>
      <x:c r="B495" s="34"/>
      <x:c r="C495" s="34"/>
      <x:c r="D495" s="34"/>
      <x:c r="E495" s="34"/>
      <x:c r="F495" s="34"/>
      <x:c r="G495" s="34"/>
      <x:c r="H495" s="34"/>
      <x:c r="I495" s="34"/>
      <x:c r="J495" s="34"/>
      <x:c r="K495" s="34"/>
      <x:c r="L495" s="34"/>
      <x:c r="M495" s="34"/>
      <x:c r="N495" s="34"/>
      <x:c r="O495" s="34"/>
      <x:c r="P495" s="34"/>
      <x:c r="Q495" s="34"/>
    </x:row>
    <x:row r="496">
      <x:c r="A496" s="34"/>
      <x:c r="B496" s="34"/>
      <x:c r="C496" s="34"/>
      <x:c r="D496" s="34"/>
      <x:c r="E496" s="34"/>
      <x:c r="F496" s="34"/>
      <x:c r="G496" s="34"/>
      <x:c r="H496" s="34"/>
      <x:c r="I496" s="34"/>
      <x:c r="J496" s="34"/>
      <x:c r="K496" s="34"/>
      <x:c r="L496" s="34"/>
      <x:c r="M496" s="34"/>
      <x:c r="N496" s="34"/>
      <x:c r="O496" s="34"/>
      <x:c r="P496" s="34"/>
      <x:c r="Q496" s="34"/>
    </x:row>
    <x:row r="497">
      <x:c r="A497" s="34"/>
      <x:c r="B497" s="34"/>
      <x:c r="C497" s="34"/>
      <x:c r="D497" s="34"/>
      <x:c r="E497" s="34"/>
      <x:c r="F497" s="34"/>
      <x:c r="G497" s="34"/>
      <x:c r="H497" s="34"/>
      <x:c r="I497" s="34"/>
      <x:c r="J497" s="34"/>
      <x:c r="K497" s="34"/>
      <x:c r="L497" s="34"/>
      <x:c r="M497" s="34"/>
      <x:c r="N497" s="34"/>
      <x:c r="O497" s="34"/>
      <x:c r="P497" s="34"/>
      <x:c r="Q497" s="34"/>
    </x:row>
    <x:row r="498">
      <x:c r="A498" s="34"/>
      <x:c r="B498" s="34"/>
      <x:c r="C498" s="34"/>
      <x:c r="D498" s="34"/>
      <x:c r="E498" s="34"/>
      <x:c r="F498" s="34"/>
      <x:c r="G498" s="34"/>
      <x:c r="H498" s="34"/>
      <x:c r="I498" s="34"/>
      <x:c r="J498" s="34"/>
      <x:c r="K498" s="34"/>
      <x:c r="L498" s="34"/>
      <x:c r="M498" s="34"/>
      <x:c r="N498" s="34"/>
      <x:c r="O498" s="34"/>
      <x:c r="P498" s="34"/>
      <x:c r="Q498" s="34"/>
    </x:row>
    <x:row r="499">
      <x:c r="A499" s="34"/>
      <x:c r="B499" s="34"/>
      <x:c r="C499" s="34"/>
      <x:c r="D499" s="34"/>
      <x:c r="E499" s="34"/>
      <x:c r="F499" s="34"/>
      <x:c r="G499" s="34"/>
      <x:c r="H499" s="34"/>
      <x:c r="I499" s="34"/>
      <x:c r="J499" s="34"/>
      <x:c r="K499" s="34"/>
      <x:c r="L499" s="34"/>
      <x:c r="M499" s="34"/>
      <x:c r="N499" s="34"/>
      <x:c r="O499" s="34"/>
      <x:c r="P499" s="34"/>
      <x:c r="Q499" s="34"/>
    </x:row>
    <x:row r="500">
      <x:c r="A500" s="34"/>
      <x:c r="B500" s="34"/>
      <x:c r="C500" s="34"/>
      <x:c r="D500" s="34"/>
      <x:c r="E500" s="34"/>
      <x:c r="F500" s="34"/>
      <x:c r="G500" s="34"/>
      <x:c r="H500" s="34"/>
      <x:c r="I500" s="34"/>
      <x:c r="J500" s="34"/>
      <x:c r="K500" s="34"/>
      <x:c r="L500" s="34"/>
      <x:c r="M500" s="34"/>
      <x:c r="N500" s="34"/>
      <x:c r="O500" s="34"/>
      <x:c r="P500" s="34"/>
      <x:c r="Q500" s="34"/>
    </x:row>
    <x:row r="501">
      <x:c r="A501" s="34"/>
      <x:c r="B501" s="34"/>
      <x:c r="C501" s="34"/>
      <x:c r="D501" s="34"/>
      <x:c r="E501" s="34"/>
      <x:c r="F501" s="34"/>
      <x:c r="G501" s="34"/>
      <x:c r="H501" s="34"/>
      <x:c r="I501" s="34"/>
      <x:c r="J501" s="34"/>
      <x:c r="K501" s="34"/>
      <x:c r="L501" s="34"/>
      <x:c r="M501" s="34"/>
      <x:c r="N501" s="34"/>
      <x:c r="O501" s="34"/>
      <x:c r="P501" s="34"/>
      <x:c r="Q501" s="34"/>
    </x:row>
  </x:sheetData>
  <x:mergeCells>
    <x:mergeCell ref="A1:F1"/>
    <x:mergeCell ref="A3:F3"/>
    <x:mergeCell ref="A26:F26"/>
    <x:mergeCell ref="A27:F29"/>
  </x:mergeCells>
  <x:pageMargins left="0.7" right="0.7" top="0.75" bottom="0.75" header="0.3" footer="0.3"/>
</x:worksheet>
</file>