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stoneinvestments-my.sharepoint.com/personal/dhenderson_redstoneinvestments_com/Documents/Work Laptop Files/Desktop/"/>
    </mc:Choice>
  </mc:AlternateContent>
  <xr:revisionPtr revIDLastSave="21" documentId="8_{B4CE7500-B18B-4C9B-8F8E-141C965014E8}" xr6:coauthVersionLast="47" xr6:coauthVersionMax="47" xr10:uidLastSave="{C6867889-90E3-4481-BB71-650925446515}"/>
  <bookViews>
    <workbookView xWindow="-120" yWindow="-120" windowWidth="29040" windowHeight="15720" xr2:uid="{CEAAB988-8908-4EBB-A81C-3931BD27EBDC}"/>
  </bookViews>
  <sheets>
    <sheet name="RE Pro Forma" sheetId="1" r:id="rId1"/>
  </sheets>
  <externalReferences>
    <externalReference r:id="rId2"/>
  </externalReferences>
  <definedNames>
    <definedName name="\A">#REF!</definedName>
    <definedName name="\D">#REF!</definedName>
    <definedName name="_Fill" hidden="1">#REF!</definedName>
    <definedName name="AMO">#REF!</definedName>
    <definedName name="AS">#REF!</definedName>
    <definedName name="DS">#REF!</definedName>
    <definedName name="_xlnm.Print_Area">#REF!</definedName>
    <definedName name="Print_Area_MI">#REF!</definedName>
    <definedName name="Units">'[1]MF Pro Forma'!$G$2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39" i="1"/>
  <c r="F32" i="1"/>
  <c r="C17" i="1"/>
  <c r="C32" i="1" s="1"/>
  <c r="D6" i="1"/>
  <c r="G6" i="1" l="1"/>
  <c r="G32" i="1"/>
  <c r="D27" i="1"/>
  <c r="D20" i="1"/>
  <c r="G30" i="1"/>
  <c r="G23" i="1"/>
  <c r="G25" i="1"/>
  <c r="G10" i="1"/>
  <c r="D30" i="1"/>
  <c r="G18" i="1"/>
  <c r="G26" i="1"/>
  <c r="G19" i="1"/>
  <c r="G11" i="1"/>
  <c r="G29" i="1"/>
  <c r="D26" i="1"/>
  <c r="D19" i="1"/>
  <c r="D11" i="1"/>
  <c r="G22" i="1"/>
  <c r="D29" i="1"/>
  <c r="D22" i="1"/>
  <c r="D25" i="1"/>
  <c r="D18" i="1"/>
  <c r="D10" i="1"/>
  <c r="D24" i="1"/>
  <c r="G28" i="1"/>
  <c r="G21" i="1"/>
  <c r="D17" i="1"/>
  <c r="D28" i="1"/>
  <c r="D21" i="1"/>
  <c r="G31" i="1"/>
  <c r="G24" i="1"/>
  <c r="G17" i="1"/>
  <c r="G9" i="1"/>
  <c r="D31" i="1"/>
  <c r="D9" i="1"/>
  <c r="G27" i="1"/>
  <c r="G20" i="1"/>
  <c r="D23" i="1"/>
  <c r="D32" i="1"/>
  <c r="D8" i="1" l="1"/>
  <c r="G13" i="1"/>
  <c r="G8" i="1"/>
  <c r="C13" i="1" l="1"/>
  <c r="D13" i="1" s="1"/>
  <c r="F14" i="1"/>
  <c r="C14" i="1" l="1"/>
  <c r="G14" i="1"/>
  <c r="F34" i="1"/>
  <c r="C34" i="1" l="1"/>
  <c r="D14" i="1"/>
  <c r="F37" i="1"/>
  <c r="F40" i="1"/>
  <c r="G34" i="1"/>
  <c r="C37" i="1" l="1"/>
  <c r="C40" i="1"/>
  <c r="D40" i="1" s="1"/>
  <c r="D34" i="1"/>
  <c r="G40" i="1"/>
</calcChain>
</file>

<file path=xl/sharedStrings.xml><?xml version="1.0" encoding="utf-8"?>
<sst xmlns="http://schemas.openxmlformats.org/spreadsheetml/2006/main" count="36" uniqueCount="34">
  <si>
    <t>Amount</t>
  </si>
  <si>
    <t>Income:</t>
  </si>
  <si>
    <t>Gross Potential Income</t>
  </si>
  <si>
    <t xml:space="preserve">   Plus: CAM</t>
  </si>
  <si>
    <t xml:space="preserve">   Plus: Tax</t>
  </si>
  <si>
    <t xml:space="preserve">   Plus: Insurance</t>
  </si>
  <si>
    <t xml:space="preserve">   Plus: Utilities</t>
  </si>
  <si>
    <t xml:space="preserve">   Less: Vacancy</t>
  </si>
  <si>
    <t xml:space="preserve">      Effective Gross Income</t>
  </si>
  <si>
    <t>Expenses:</t>
  </si>
  <si>
    <t>Real Estate Taxes</t>
  </si>
  <si>
    <t>Insurance</t>
  </si>
  <si>
    <t>Management</t>
  </si>
  <si>
    <t>Reserves</t>
  </si>
  <si>
    <t>Repairs/Janitorial</t>
  </si>
  <si>
    <t>Administrative</t>
  </si>
  <si>
    <t>Utilities</t>
  </si>
  <si>
    <t>CAM - Miscellaneous Expense</t>
  </si>
  <si>
    <t>CAM - Exterior Lighting Maintenance</t>
  </si>
  <si>
    <t>CAM - Landscaping</t>
  </si>
  <si>
    <t>CAM - Snow Removal</t>
  </si>
  <si>
    <t>CAM - Telephone</t>
  </si>
  <si>
    <t>CAM - Water/Sewer</t>
  </si>
  <si>
    <t>CAM - Exterior Building Maint.</t>
  </si>
  <si>
    <t>CAM - Fire Alarm/Sprinkler</t>
  </si>
  <si>
    <t xml:space="preserve">      Total Expenses</t>
  </si>
  <si>
    <t>Net Operating Income</t>
  </si>
  <si>
    <t>Annual Debt Service</t>
  </si>
  <si>
    <t>DSCR</t>
  </si>
  <si>
    <t>Assumed Capitalization Rate</t>
  </si>
  <si>
    <t>Capitalized Value</t>
  </si>
  <si>
    <t>2026 Annualized</t>
  </si>
  <si>
    <t>As Is</t>
  </si>
  <si>
    <t>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</si>
</sst>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8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7" xfId="1" applyNumberFormat="1" applyFont="1" applyFill="1" applyBorder="1"/>
    <xf numFmtId="44" fontId="2" fillId="0" borderId="7" xfId="1" applyFont="1" applyFill="1" applyBorder="1"/>
    <xf numFmtId="44" fontId="7" fillId="0" borderId="0" xfId="1" applyFont="1" applyFill="1" applyAlignment="1">
      <alignment horizontal="right"/>
    </xf>
    <xf numFmtId="37" fontId="2" fillId="0" borderId="7" xfId="0" applyNumberFormat="1" applyFont="1" applyBorder="1"/>
    <xf numFmtId="9" fontId="2" fillId="0" borderId="0" xfId="2" applyFont="1" applyAlignment="1">
      <alignment horizontal="center"/>
    </xf>
    <xf numFmtId="41" fontId="2" fillId="0" borderId="7" xfId="0" applyNumberFormat="1" applyFont="1" applyBorder="1"/>
    <xf numFmtId="9" fontId="7" fillId="0" borderId="0" xfId="2" applyFont="1" applyFill="1" applyAlignment="1">
      <alignment horizontal="right"/>
    </xf>
    <xf numFmtId="9" fontId="2" fillId="0" borderId="0" xfId="2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0" borderId="7" xfId="1" applyNumberFormat="1" applyFont="1" applyFill="1" applyBorder="1"/>
    <xf numFmtId="9" fontId="2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right"/>
    </xf>
    <xf numFmtId="44" fontId="2" fillId="0" borderId="0" xfId="1" applyFont="1" applyBorder="1"/>
    <xf numFmtId="164" fontId="1" fillId="0" borderId="7" xfId="0" applyNumberFormat="1" applyFont="1" applyBorder="1"/>
    <xf numFmtId="165" fontId="1" fillId="0" borderId="7" xfId="0" applyNumberFormat="1" applyFont="1" applyBorder="1"/>
    <xf numFmtId="10" fontId="1" fillId="0" borderId="7" xfId="2" applyNumberFormat="1" applyFont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dstoneinvestments.sharepoint.com/sites/RedstoneFunding/Shared%20Documents/Bids/01%20Current/01RF-DD%20%7bST%7d%20%7b%7d%20$%7bOPB%7d%20V%205.0.xlsm" TargetMode="External"/><Relationship Id="rId1" Type="http://schemas.openxmlformats.org/officeDocument/2006/relationships/externalLinkPath" Target="https://redstoneinvestments.sharepoint.com/sites/RedstoneFunding/Shared%20Documents/Bids/01%20Current/01RF-DD%20%7bST%7d%20%7b%7d%20$%7bOPB%7d%20V%205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ew Form"/>
      <sheetName val="Notes"/>
      <sheetName val="Pro Forma"/>
      <sheetName val="RE Pro Forma"/>
      <sheetName val="MF Pro Forma"/>
      <sheetName val="Comps"/>
      <sheetName val="F_C"/>
      <sheetName val="Pay as Agree"/>
      <sheetName val="Restructure"/>
      <sheetName val="R -12"/>
      <sheetName val="R -6"/>
      <sheetName val="R +6"/>
      <sheetName val="R+12"/>
      <sheetName val="Exit Strategy"/>
      <sheetName val="Financials - Corp"/>
      <sheetName val="Financials - PFS"/>
      <sheetName val="Bid Input Data"/>
      <sheetName val="Sum"/>
      <sheetName val="Loan Servicing"/>
      <sheetName val="Amort"/>
      <sheetName val="FC"/>
      <sheetName val="Map"/>
      <sheetName val="Inputs"/>
      <sheetName val="Loan Servicing - Tax Research"/>
      <sheetName val="Market"/>
      <sheetName val="MAPCITE"/>
    </sheetNames>
    <sheetDataSet>
      <sheetData sheetId="0">
        <row r="72">
          <cell r="K72">
            <v>0</v>
          </cell>
        </row>
        <row r="90">
          <cell r="H90" t="str">
            <v/>
          </cell>
        </row>
      </sheetData>
      <sheetData sheetId="1"/>
      <sheetData sheetId="2"/>
      <sheetData sheetId="3"/>
      <sheetData sheetId="4">
        <row r="2">
          <cell r="G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01193-F1E8-4B8D-A2A2-634D395A3F33}">
  <sheetPr codeName="Sheet8">
    <pageSetUpPr fitToPage="1"/>
  </sheetPr>
  <dimension ref="A2:H53"/>
  <sheetViews>
    <sheetView showGridLines="0" tabSelected="1" workbookViewId="0">
      <selection activeCell="K25" sqref="K25"/>
    </sheetView>
  </sheetViews>
  <sheetFormatPr defaultRowHeight="12.75" x14ac:dyDescent="0.2"/>
  <cols>
    <col min="1" max="1" width="23.85546875" customWidth="1"/>
    <col min="2" max="2" width="7.7109375" customWidth="1"/>
    <col min="3" max="4" width="13.7109375" customWidth="1"/>
    <col min="5" max="5" width="7.7109375" customWidth="1"/>
    <col min="6" max="7" width="13.7109375" customWidth="1"/>
    <col min="8" max="8" width="8.140625" bestFit="1" customWidth="1"/>
  </cols>
  <sheetData>
    <row r="2" spans="1:8" s="1" customFormat="1" x14ac:dyDescent="0.2"/>
    <row r="3" spans="1:8" s="1" customFormat="1" x14ac:dyDescent="0.2">
      <c r="C3" s="2" t="s">
        <v>31</v>
      </c>
      <c r="D3" s="3"/>
      <c r="F3" s="2" t="s">
        <v>31</v>
      </c>
      <c r="G3" s="3"/>
    </row>
    <row r="4" spans="1:8" s="1" customFormat="1" x14ac:dyDescent="0.2">
      <c r="A4" s="4"/>
      <c r="C4" s="5" t="s">
        <v>32</v>
      </c>
      <c r="D4" s="6"/>
      <c r="F4" s="5" t="s">
        <v>33</v>
      </c>
      <c r="G4" s="6"/>
    </row>
    <row r="5" spans="1:8" s="1" customFormat="1" x14ac:dyDescent="0.2">
      <c r="C5" s="7"/>
      <c r="D5" s="7"/>
      <c r="F5" s="7"/>
      <c r="G5" s="7"/>
    </row>
    <row r="6" spans="1:8" s="1" customFormat="1" x14ac:dyDescent="0.2">
      <c r="C6" s="8" t="s">
        <v>0</v>
      </c>
      <c r="D6" s="8" t="str">
        <f>'[1]Review Form'!H90</f>
        <v/>
      </c>
      <c r="F6" s="8" t="s">
        <v>0</v>
      </c>
      <c r="G6" s="8" t="str">
        <f>D6</f>
        <v/>
      </c>
    </row>
    <row r="7" spans="1:8" s="1" customFormat="1" x14ac:dyDescent="0.2">
      <c r="A7" s="9" t="s">
        <v>1</v>
      </c>
      <c r="B7" s="9"/>
      <c r="E7" s="9"/>
      <c r="H7" s="9"/>
    </row>
    <row r="8" spans="1:8" s="1" customFormat="1" x14ac:dyDescent="0.2">
      <c r="A8" s="1" t="s">
        <v>2</v>
      </c>
      <c r="B8" s="10"/>
      <c r="C8" s="11"/>
      <c r="D8" s="12" t="str">
        <f>IF(ISNUMBER(C8/#REF!),C8/#REF!,"")</f>
        <v/>
      </c>
      <c r="E8" s="13"/>
      <c r="F8" s="11"/>
      <c r="G8" s="12" t="str">
        <f>IF(ISNUMBER(F8/#REF!),F8/#REF!,"")</f>
        <v/>
      </c>
      <c r="H8" s="10"/>
    </row>
    <row r="9" spans="1:8" s="1" customFormat="1" x14ac:dyDescent="0.2">
      <c r="A9" s="1" t="s">
        <v>3</v>
      </c>
      <c r="B9" s="10"/>
      <c r="C9" s="14"/>
      <c r="D9" s="12" t="str">
        <f>IF(ISNUMBER(C9/#REF!),C9/#REF!,"")</f>
        <v/>
      </c>
      <c r="E9" s="10"/>
      <c r="F9" s="14"/>
      <c r="G9" s="12" t="str">
        <f>IF(ISNUMBER(F9/#REF!),F9/#REF!,"")</f>
        <v/>
      </c>
      <c r="H9" s="10"/>
    </row>
    <row r="10" spans="1:8" s="1" customFormat="1" x14ac:dyDescent="0.2">
      <c r="A10" s="1" t="s">
        <v>4</v>
      </c>
      <c r="B10" s="10"/>
      <c r="C10" s="14"/>
      <c r="D10" s="12" t="str">
        <f>IF(ISNUMBER(C10/#REF!),C10/#REF!,"")</f>
        <v/>
      </c>
      <c r="E10" s="10"/>
      <c r="F10" s="14"/>
      <c r="G10" s="12" t="str">
        <f>IF(ISNUMBER(F10/#REF!),F10/#REF!,"")</f>
        <v/>
      </c>
      <c r="H10" s="10"/>
    </row>
    <row r="11" spans="1:8" s="1" customFormat="1" x14ac:dyDescent="0.2">
      <c r="A11" s="1" t="s">
        <v>5</v>
      </c>
      <c r="B11" s="10"/>
      <c r="C11" s="14"/>
      <c r="D11" s="12" t="str">
        <f>IF(ISNUMBER(C11/#REF!),C11/#REF!,"")</f>
        <v/>
      </c>
      <c r="E11" s="10"/>
      <c r="F11" s="14"/>
      <c r="G11" s="12" t="str">
        <f>IF(ISNUMBER(F11/#REF!),F11/#REF!,"")</f>
        <v/>
      </c>
      <c r="H11" s="10"/>
    </row>
    <row r="12" spans="1:8" s="1" customFormat="1" x14ac:dyDescent="0.2">
      <c r="A12" s="1" t="s">
        <v>6</v>
      </c>
      <c r="B12" s="10"/>
      <c r="C12" s="14"/>
      <c r="D12" s="12"/>
      <c r="E12" s="10"/>
      <c r="F12" s="14"/>
      <c r="G12" s="12"/>
      <c r="H12" s="10"/>
    </row>
    <row r="13" spans="1:8" s="1" customFormat="1" x14ac:dyDescent="0.2">
      <c r="A13" s="1" t="s">
        <v>7</v>
      </c>
      <c r="B13" s="15">
        <v>0</v>
      </c>
      <c r="C13" s="16">
        <f>-(C8+C9+C10+C11+C12)*B13</f>
        <v>0</v>
      </c>
      <c r="D13" s="12" t="str">
        <f>IF(ISNUMBER(C13/#REF!),C13/#REF!,"")</f>
        <v/>
      </c>
      <c r="E13" s="17">
        <v>0</v>
      </c>
      <c r="F13" s="16">
        <f>-(F8+F9+F10+F11+F12)*E13</f>
        <v>0</v>
      </c>
      <c r="G13" s="12" t="str">
        <f>IF(ISNUMBER(F13/#REF!),F13/#REF!,"")</f>
        <v/>
      </c>
      <c r="H13" s="18"/>
    </row>
    <row r="14" spans="1:8" s="1" customFormat="1" x14ac:dyDescent="0.2">
      <c r="A14" s="9" t="s">
        <v>8</v>
      </c>
      <c r="B14" s="19"/>
      <c r="C14" s="20">
        <f>SUM(C8:C13)</f>
        <v>0</v>
      </c>
      <c r="D14" s="12" t="str">
        <f>IF(ISNUMBER(C14/#REF!),C14/#REF!,"")</f>
        <v/>
      </c>
      <c r="E14" s="19"/>
      <c r="F14" s="20">
        <f>SUM(F8:F13)</f>
        <v>0</v>
      </c>
      <c r="G14" s="12" t="str">
        <f>IF(ISNUMBER(F14/#REF!),F14/#REF!,"")</f>
        <v/>
      </c>
      <c r="H14" s="19"/>
    </row>
    <row r="15" spans="1:8" s="1" customFormat="1" x14ac:dyDescent="0.2">
      <c r="B15" s="10"/>
      <c r="E15" s="10"/>
      <c r="H15" s="10"/>
    </row>
    <row r="16" spans="1:8" s="1" customFormat="1" x14ac:dyDescent="0.2">
      <c r="A16" s="9" t="s">
        <v>9</v>
      </c>
      <c r="B16" s="19"/>
      <c r="E16" s="19"/>
      <c r="H16" s="19"/>
    </row>
    <row r="17" spans="1:8" s="1" customFormat="1" x14ac:dyDescent="0.2">
      <c r="A17" s="1" t="s">
        <v>10</v>
      </c>
      <c r="B17" s="10"/>
      <c r="C17" s="11">
        <f>+'[1]Review Form'!K72</f>
        <v>0</v>
      </c>
      <c r="D17" s="12" t="str">
        <f>IF(ISNUMBER(C17/#REF!),C17/#REF!,"")</f>
        <v/>
      </c>
      <c r="E17" s="10"/>
      <c r="F17" s="11"/>
      <c r="G17" s="12" t="str">
        <f>IF(ISNUMBER(F17/#REF!),F17/#REF!,"")</f>
        <v/>
      </c>
      <c r="H17" s="10"/>
    </row>
    <row r="18" spans="1:8" s="1" customFormat="1" x14ac:dyDescent="0.2">
      <c r="A18" s="1" t="s">
        <v>11</v>
      </c>
      <c r="B18" s="10"/>
      <c r="C18" s="14"/>
      <c r="D18" s="12" t="str">
        <f>IF(ISNUMBER(C18/#REF!),C18/#REF!,"")</f>
        <v/>
      </c>
      <c r="E18" s="10"/>
      <c r="F18" s="14"/>
      <c r="G18" s="12" t="str">
        <f>IF(ISNUMBER(F18/#REF!),F18/#REF!,"")</f>
        <v/>
      </c>
      <c r="H18" s="10"/>
    </row>
    <row r="19" spans="1:8" s="1" customFormat="1" x14ac:dyDescent="0.2">
      <c r="A19" s="1" t="s">
        <v>12</v>
      </c>
      <c r="B19" s="21"/>
      <c r="C19" s="14"/>
      <c r="D19" s="12" t="str">
        <f>IF(ISNUMBER(C19/#REF!),C19/#REF!,"")</f>
        <v/>
      </c>
      <c r="E19" s="22">
        <v>0.04</v>
      </c>
      <c r="F19" s="14"/>
      <c r="G19" s="12" t="str">
        <f>IF(ISNUMBER(F19/#REF!),F19/#REF!,"")</f>
        <v/>
      </c>
      <c r="H19" s="21"/>
    </row>
    <row r="20" spans="1:8" s="1" customFormat="1" x14ac:dyDescent="0.2">
      <c r="A20" s="1" t="s">
        <v>13</v>
      </c>
      <c r="B20" s="10"/>
      <c r="C20" s="14"/>
      <c r="D20" s="12" t="str">
        <f>IF(ISNUMBER(C20/#REF!),C20/#REF!,"")</f>
        <v/>
      </c>
      <c r="E20" s="10"/>
      <c r="F20" s="14"/>
      <c r="G20" s="12" t="str">
        <f>IF(ISNUMBER(F20/#REF!),F20/#REF!,"")</f>
        <v/>
      </c>
      <c r="H20" s="10"/>
    </row>
    <row r="21" spans="1:8" s="1" customFormat="1" x14ac:dyDescent="0.2">
      <c r="A21" s="1" t="s">
        <v>14</v>
      </c>
      <c r="B21" s="10"/>
      <c r="C21" s="14"/>
      <c r="D21" s="12" t="str">
        <f>IF(ISNUMBER(C21/#REF!),C21/#REF!,"")</f>
        <v/>
      </c>
      <c r="E21" s="10"/>
      <c r="F21" s="14"/>
      <c r="G21" s="12" t="str">
        <f>IF(ISNUMBER(F21/#REF!),F21/#REF!,"")</f>
        <v/>
      </c>
      <c r="H21" s="10"/>
    </row>
    <row r="22" spans="1:8" s="1" customFormat="1" x14ac:dyDescent="0.2">
      <c r="A22" s="1" t="s">
        <v>15</v>
      </c>
      <c r="B22" s="10"/>
      <c r="C22" s="14"/>
      <c r="D22" s="12" t="str">
        <f>IF(ISNUMBER(C22/#REF!),C22/#REF!,"")</f>
        <v/>
      </c>
      <c r="E22" s="10"/>
      <c r="F22" s="14"/>
      <c r="G22" s="12" t="str">
        <f>IF(ISNUMBER(F22/#REF!),F22/#REF!,"")</f>
        <v/>
      </c>
      <c r="H22" s="10"/>
    </row>
    <row r="23" spans="1:8" s="1" customFormat="1" x14ac:dyDescent="0.2">
      <c r="A23" s="1" t="s">
        <v>16</v>
      </c>
      <c r="B23" s="10"/>
      <c r="C23" s="14"/>
      <c r="D23" s="12" t="str">
        <f>IF(ISNUMBER(C23/#REF!),C23/#REF!,"")</f>
        <v/>
      </c>
      <c r="E23" s="10"/>
      <c r="F23" s="14"/>
      <c r="G23" s="12" t="str">
        <f>IF(ISNUMBER(F23/#REF!),F23/#REF!,"")</f>
        <v/>
      </c>
      <c r="H23" s="10"/>
    </row>
    <row r="24" spans="1:8" s="1" customFormat="1" x14ac:dyDescent="0.2">
      <c r="A24" s="1" t="s">
        <v>17</v>
      </c>
      <c r="B24" s="10"/>
      <c r="C24" s="14"/>
      <c r="D24" s="12" t="str">
        <f>IF(ISNUMBER(C24/#REF!),C24/#REF!,"")</f>
        <v/>
      </c>
      <c r="E24" s="10"/>
      <c r="F24" s="14"/>
      <c r="G24" s="12" t="str">
        <f>IF(ISNUMBER(F24/#REF!),F24/#REF!,"")</f>
        <v/>
      </c>
      <c r="H24" s="10"/>
    </row>
    <row r="25" spans="1:8" s="1" customFormat="1" x14ac:dyDescent="0.2">
      <c r="A25" s="1" t="s">
        <v>18</v>
      </c>
      <c r="B25" s="10"/>
      <c r="C25" s="14"/>
      <c r="D25" s="12" t="str">
        <f>IF(ISNUMBER(C25/#REF!),C25/#REF!,"")</f>
        <v/>
      </c>
      <c r="E25" s="10"/>
      <c r="F25" s="14"/>
      <c r="G25" s="12" t="str">
        <f>IF(ISNUMBER(F25/#REF!),F25/#REF!,"")</f>
        <v/>
      </c>
      <c r="H25" s="10"/>
    </row>
    <row r="26" spans="1:8" s="1" customFormat="1" x14ac:dyDescent="0.2">
      <c r="A26" s="1" t="s">
        <v>19</v>
      </c>
      <c r="B26" s="10"/>
      <c r="C26" s="14"/>
      <c r="D26" s="12" t="str">
        <f>IF(ISNUMBER(C26/#REF!),C26/#REF!,"")</f>
        <v/>
      </c>
      <c r="E26" s="10"/>
      <c r="F26" s="14"/>
      <c r="G26" s="12" t="str">
        <f>IF(ISNUMBER(F26/#REF!),F26/#REF!,"")</f>
        <v/>
      </c>
      <c r="H26" s="10"/>
    </row>
    <row r="27" spans="1:8" s="1" customFormat="1" x14ac:dyDescent="0.2">
      <c r="A27" s="1" t="s">
        <v>20</v>
      </c>
      <c r="B27" s="10"/>
      <c r="C27" s="14"/>
      <c r="D27" s="12" t="str">
        <f>IF(ISNUMBER(C27/#REF!),C27/#REF!,"")</f>
        <v/>
      </c>
      <c r="E27" s="10"/>
      <c r="F27" s="14"/>
      <c r="G27" s="12" t="str">
        <f>IF(ISNUMBER(F27/#REF!),F27/#REF!,"")</f>
        <v/>
      </c>
      <c r="H27" s="10"/>
    </row>
    <row r="28" spans="1:8" s="1" customFormat="1" x14ac:dyDescent="0.2">
      <c r="A28" s="1" t="s">
        <v>21</v>
      </c>
      <c r="B28" s="10"/>
      <c r="C28" s="14"/>
      <c r="D28" s="12" t="str">
        <f>IF(ISNUMBER(C28/#REF!),C28/#REF!,"")</f>
        <v/>
      </c>
      <c r="E28" s="10"/>
      <c r="F28" s="14"/>
      <c r="G28" s="12" t="str">
        <f>IF(ISNUMBER(F28/#REF!),F28/#REF!,"")</f>
        <v/>
      </c>
      <c r="H28" s="10"/>
    </row>
    <row r="29" spans="1:8" s="1" customFormat="1" x14ac:dyDescent="0.2">
      <c r="A29" s="1" t="s">
        <v>22</v>
      </c>
      <c r="B29" s="10"/>
      <c r="C29" s="14"/>
      <c r="D29" s="12" t="str">
        <f>IF(ISNUMBER(C29/#REF!),C29/#REF!,"")</f>
        <v/>
      </c>
      <c r="E29" s="10"/>
      <c r="F29" s="14"/>
      <c r="G29" s="12" t="str">
        <f>IF(ISNUMBER(F29/#REF!),F29/#REF!,"")</f>
        <v/>
      </c>
      <c r="H29" s="10"/>
    </row>
    <row r="30" spans="1:8" s="1" customFormat="1" x14ac:dyDescent="0.2">
      <c r="A30" s="1" t="s">
        <v>23</v>
      </c>
      <c r="B30" s="10"/>
      <c r="C30" s="14"/>
      <c r="D30" s="12" t="str">
        <f>IF(ISNUMBER(C30/#REF!),C30/#REF!,"")</f>
        <v/>
      </c>
      <c r="E30" s="10"/>
      <c r="F30" s="14"/>
      <c r="G30" s="12" t="str">
        <f>IF(ISNUMBER(F30/#REF!),F30/#REF!,"")</f>
        <v/>
      </c>
      <c r="H30" s="10"/>
    </row>
    <row r="31" spans="1:8" s="1" customFormat="1" x14ac:dyDescent="0.2">
      <c r="A31" s="1" t="s">
        <v>24</v>
      </c>
      <c r="B31" s="10"/>
      <c r="C31" s="14"/>
      <c r="D31" s="12" t="str">
        <f>IF(ISNUMBER(C31/#REF!),C31/#REF!,"")</f>
        <v/>
      </c>
      <c r="E31" s="10"/>
      <c r="F31" s="14"/>
      <c r="G31" s="12" t="str">
        <f>IF(ISNUMBER(F31/#REF!),F31/#REF!,"")</f>
        <v/>
      </c>
      <c r="H31" s="10"/>
    </row>
    <row r="32" spans="1:8" s="1" customFormat="1" x14ac:dyDescent="0.2">
      <c r="A32" s="9" t="s">
        <v>25</v>
      </c>
      <c r="B32" s="19"/>
      <c r="C32" s="20">
        <f>SUM(C17:C31)</f>
        <v>0</v>
      </c>
      <c r="D32" s="12" t="str">
        <f>IF(ISNUMBER(C32/#REF!),C32/#REF!,"")</f>
        <v/>
      </c>
      <c r="E32" s="19"/>
      <c r="F32" s="20">
        <f>SUM(F17:F31)</f>
        <v>0</v>
      </c>
      <c r="G32" s="12" t="str">
        <f>IF(ISNUMBER(F32/#REF!),F32/#REF!,"")</f>
        <v/>
      </c>
      <c r="H32" s="19"/>
    </row>
    <row r="33" spans="1:8" s="1" customFormat="1" x14ac:dyDescent="0.2">
      <c r="B33" s="10"/>
      <c r="E33" s="10"/>
      <c r="G33" s="23"/>
      <c r="H33" s="10"/>
    </row>
    <row r="34" spans="1:8" s="1" customFormat="1" x14ac:dyDescent="0.2">
      <c r="A34" s="9" t="s">
        <v>26</v>
      </c>
      <c r="B34" s="19"/>
      <c r="C34" s="24">
        <f>C14-C32</f>
        <v>0</v>
      </c>
      <c r="D34" s="12" t="str">
        <f>IF(ISNUMBER(C34/#REF!),C34/#REF!,"")</f>
        <v/>
      </c>
      <c r="E34" s="19"/>
      <c r="F34" s="24">
        <f>F14-F32</f>
        <v>0</v>
      </c>
      <c r="G34" s="12" t="str">
        <f>IF(ISNUMBER(F34/#REF!),F34/#REF!,"")</f>
        <v/>
      </c>
      <c r="H34" s="19"/>
    </row>
    <row r="35" spans="1:8" s="1" customFormat="1" x14ac:dyDescent="0.2"/>
    <row r="36" spans="1:8" s="1" customFormat="1" x14ac:dyDescent="0.2">
      <c r="A36" s="9" t="s">
        <v>27</v>
      </c>
      <c r="B36" s="9"/>
      <c r="C36" s="24"/>
      <c r="E36" s="9"/>
      <c r="F36" s="24"/>
    </row>
    <row r="37" spans="1:8" s="1" customFormat="1" x14ac:dyDescent="0.2">
      <c r="A37" s="9" t="s">
        <v>28</v>
      </c>
      <c r="B37" s="9"/>
      <c r="C37" s="25" t="str">
        <f>IF(ISNUMBER(C34/C36),C34/C36,"")</f>
        <v/>
      </c>
      <c r="E37" s="9"/>
      <c r="F37" s="25" t="str">
        <f>IF(ISNUMBER(F34/F36),F34/F36,"")</f>
        <v/>
      </c>
    </row>
    <row r="38" spans="1:8" s="1" customFormat="1" x14ac:dyDescent="0.2"/>
    <row r="39" spans="1:8" s="1" customFormat="1" x14ac:dyDescent="0.2">
      <c r="A39" s="9" t="s">
        <v>29</v>
      </c>
      <c r="B39" s="9"/>
      <c r="C39" s="26"/>
      <c r="E39" s="9"/>
      <c r="F39" s="26">
        <f>C39</f>
        <v>0</v>
      </c>
    </row>
    <row r="40" spans="1:8" s="1" customFormat="1" x14ac:dyDescent="0.2">
      <c r="A40" s="9" t="s">
        <v>30</v>
      </c>
      <c r="B40" s="9"/>
      <c r="C40" s="20" t="str">
        <f>IF(ISNUMBER(C34/$C$39),C34/$C$39,"")</f>
        <v/>
      </c>
      <c r="D40" s="12" t="str">
        <f>IF(ISNUMBER(C40/#REF!),C40/#REF!,"")</f>
        <v/>
      </c>
      <c r="E40" s="9"/>
      <c r="F40" s="20" t="str">
        <f>IF(ISNUMBER(F34/$F$39),F34/$F$39,"")</f>
        <v/>
      </c>
      <c r="G40" s="12" t="str">
        <f>IF(ISNUMBER(F40/#REF!),F40/#REF!,"")</f>
        <v/>
      </c>
      <c r="H40" s="9"/>
    </row>
    <row r="41" spans="1:8" s="1" customFormat="1" x14ac:dyDescent="0.2"/>
    <row r="42" spans="1:8" s="1" customFormat="1" x14ac:dyDescent="0.2"/>
    <row r="43" spans="1:8" s="1" customFormat="1" x14ac:dyDescent="0.2"/>
    <row r="44" spans="1:8" s="1" customFormat="1" x14ac:dyDescent="0.2">
      <c r="A44"/>
      <c r="B44"/>
      <c r="C44"/>
      <c r="D44"/>
      <c r="E44"/>
      <c r="F44"/>
      <c r="G44"/>
      <c r="H44"/>
    </row>
    <row r="45" spans="1:8" s="1" customFormat="1" x14ac:dyDescent="0.2">
      <c r="A45"/>
      <c r="B45"/>
      <c r="C45"/>
      <c r="D45"/>
      <c r="E45"/>
      <c r="F45"/>
      <c r="G45"/>
      <c r="H45"/>
    </row>
    <row r="46" spans="1:8" s="1" customFormat="1" x14ac:dyDescent="0.2">
      <c r="A46"/>
      <c r="B46"/>
      <c r="C46"/>
      <c r="D46"/>
      <c r="E46"/>
      <c r="F46"/>
      <c r="G46"/>
      <c r="H46"/>
    </row>
    <row r="47" spans="1:8" s="1" customFormat="1" x14ac:dyDescent="0.2">
      <c r="A47"/>
      <c r="B47"/>
      <c r="C47"/>
      <c r="D47"/>
      <c r="E47"/>
      <c r="F47"/>
      <c r="G47"/>
      <c r="H47"/>
    </row>
    <row r="48" spans="1:8" s="1" customFormat="1" x14ac:dyDescent="0.2">
      <c r="A48"/>
      <c r="B48"/>
      <c r="C48"/>
      <c r="D48"/>
      <c r="E48"/>
      <c r="F48"/>
      <c r="G48"/>
      <c r="H48"/>
    </row>
    <row r="49" spans="1:8" s="1" customFormat="1" x14ac:dyDescent="0.2">
      <c r="A49"/>
      <c r="B49"/>
      <c r="C49"/>
      <c r="D49"/>
      <c r="E49"/>
      <c r="F49"/>
      <c r="G49"/>
      <c r="H49"/>
    </row>
    <row r="50" spans="1:8" s="1" customFormat="1" x14ac:dyDescent="0.2">
      <c r="A50"/>
      <c r="B50"/>
      <c r="C50"/>
      <c r="D50"/>
      <c r="E50"/>
      <c r="F50"/>
      <c r="G50"/>
      <c r="H50"/>
    </row>
    <row r="51" spans="1:8" s="1" customFormat="1" x14ac:dyDescent="0.2">
      <c r="A51"/>
      <c r="B51"/>
      <c r="C51"/>
      <c r="D51"/>
      <c r="E51"/>
      <c r="F51"/>
      <c r="G51"/>
      <c r="H51"/>
    </row>
    <row r="52" spans="1:8" s="1" customFormat="1" x14ac:dyDescent="0.2">
      <c r="A52"/>
      <c r="B52"/>
      <c r="C52"/>
      <c r="D52"/>
      <c r="E52"/>
      <c r="F52"/>
      <c r="G52"/>
      <c r="H52"/>
    </row>
    <row r="53" spans="1:8" s="1" customFormat="1" x14ac:dyDescent="0.2">
      <c r="A53"/>
      <c r="B53"/>
      <c r="C53"/>
      <c r="D53"/>
      <c r="E53"/>
      <c r="F53"/>
      <c r="G53"/>
      <c r="H53"/>
    </row>
  </sheetData>
  <mergeCells count="4">
    <mergeCell ref="F3:G3"/>
    <mergeCell ref="C3:D3"/>
    <mergeCell ref="C4:D4"/>
    <mergeCell ref="F4:G4"/>
  </mergeCells>
  <conditionalFormatting sqref="C39">
    <cfRule type="containsBlanks" dxfId="0" priority="1">
      <formula>LEN(TRIM(C39))=0</formula>
    </cfRule>
  </conditionalFormatting>
  <printOptions horizontalCentered="1"/>
  <pageMargins left="0" right="0" top="0" bottom="0" header="0" footer="0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 Pro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Henderson</dc:creator>
  <cp:lastModifiedBy>Dylan Henderson</cp:lastModifiedBy>
  <dcterms:created xsi:type="dcterms:W3CDTF">2026-02-27T20:59:30Z</dcterms:created>
  <dcterms:modified xsi:type="dcterms:W3CDTF">2026-02-27T21:02:51Z</dcterms:modified>
</cp:coreProperties>
</file>