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integreatsolutions.sharepoint.com/Shared Documents/Resources/"/>
    </mc:Choice>
  </mc:AlternateContent>
  <xr:revisionPtr revIDLastSave="298" documentId="8_{F78CB585-2980-4ED9-AF61-DAE41F699ADF}" xr6:coauthVersionLast="47" xr6:coauthVersionMax="47" xr10:uidLastSave="{AD7AC4FF-AC99-4B23-B35B-563E91A2BBA4}"/>
  <bookViews>
    <workbookView xWindow="-98" yWindow="-98" windowWidth="20715" windowHeight="13276" xr2:uid="{3806B091-55D8-2844-B70A-49F952D5C40C}"/>
  </bookViews>
  <sheets>
    <sheet name="Scoring" sheetId="5" r:id="rId1"/>
    <sheet name="Nine-Box" sheetId="6" r:id="rId2"/>
    <sheet name="BACKEND- Calculations" sheetId="3"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53" i="6" l="1"/>
  <c r="O57" i="6"/>
  <c r="O61" i="6"/>
  <c r="O65" i="6"/>
  <c r="C50" i="6"/>
  <c r="C53" i="6"/>
  <c r="C54" i="6"/>
  <c r="C57" i="6"/>
  <c r="C58" i="6"/>
  <c r="C61" i="6"/>
  <c r="C62" i="6"/>
  <c r="C65" i="6"/>
  <c r="O29" i="6"/>
  <c r="O32" i="6"/>
  <c r="O33" i="6"/>
  <c r="O36" i="6"/>
  <c r="O37" i="6"/>
  <c r="O40" i="6"/>
  <c r="O41" i="6"/>
  <c r="O44" i="6"/>
  <c r="I29" i="6"/>
  <c r="I32" i="6"/>
  <c r="I33" i="6"/>
  <c r="I36" i="6"/>
  <c r="I37" i="6"/>
  <c r="I40" i="6"/>
  <c r="I41" i="6"/>
  <c r="I44" i="6"/>
  <c r="C29" i="6"/>
  <c r="C32" i="6"/>
  <c r="C33" i="6"/>
  <c r="C36" i="6"/>
  <c r="C37" i="6"/>
  <c r="C40" i="6"/>
  <c r="C41" i="6"/>
  <c r="C44" i="6"/>
  <c r="O28" i="6"/>
  <c r="O9" i="6"/>
  <c r="O12" i="6"/>
  <c r="O13" i="6"/>
  <c r="O16" i="6"/>
  <c r="O17" i="6"/>
  <c r="O20" i="6"/>
  <c r="O21" i="6"/>
  <c r="O7" i="6"/>
  <c r="I7" i="6"/>
  <c r="I11" i="6"/>
  <c r="I15" i="6"/>
  <c r="I19" i="6"/>
  <c r="I23" i="6"/>
  <c r="C15" i="6"/>
  <c r="C19" i="6"/>
  <c r="J14" i="5"/>
  <c r="C8" i="6" s="1"/>
  <c r="J15" i="5"/>
  <c r="C9" i="6" s="1"/>
  <c r="J16" i="5"/>
  <c r="C10" i="6" s="1"/>
  <c r="J17" i="5"/>
  <c r="I53" i="6" s="1"/>
  <c r="J18" i="5"/>
  <c r="C12" i="6" s="1"/>
  <c r="J19" i="5"/>
  <c r="C13" i="6" s="1"/>
  <c r="J20" i="5"/>
  <c r="C14" i="6" s="1"/>
  <c r="J21" i="5"/>
  <c r="I57" i="6" s="1"/>
  <c r="J22" i="5"/>
  <c r="C16" i="6" s="1"/>
  <c r="J23" i="5"/>
  <c r="C17" i="6" s="1"/>
  <c r="J24" i="5"/>
  <c r="C18" i="6" s="1"/>
  <c r="J25" i="5"/>
  <c r="I61" i="6" s="1"/>
  <c r="J26" i="5"/>
  <c r="C20" i="6" s="1"/>
  <c r="J27" i="5"/>
  <c r="C21" i="6" s="1"/>
  <c r="J28" i="5"/>
  <c r="C22" i="6" s="1"/>
  <c r="J29" i="5"/>
  <c r="I65" i="6" s="1"/>
  <c r="J13" i="5"/>
  <c r="O49" i="6" s="1"/>
  <c r="N25" i="3"/>
  <c r="N24" i="3"/>
  <c r="N23" i="3"/>
  <c r="N22" i="3"/>
  <c r="N21" i="3"/>
  <c r="N20" i="3"/>
  <c r="L22" i="3"/>
  <c r="L25" i="3"/>
  <c r="L24" i="3"/>
  <c r="L23" i="3"/>
  <c r="L21" i="3"/>
  <c r="L20" i="3"/>
  <c r="L19" i="3"/>
  <c r="L18" i="3"/>
  <c r="N19" i="3"/>
  <c r="N18" i="3"/>
  <c r="N17" i="3"/>
  <c r="I64" i="6" l="1"/>
  <c r="I22" i="6"/>
  <c r="I14" i="6"/>
  <c r="O8" i="6"/>
  <c r="C49" i="6"/>
  <c r="I63" i="6"/>
  <c r="I59" i="6"/>
  <c r="I55" i="6"/>
  <c r="I51" i="6"/>
  <c r="O64" i="6"/>
  <c r="O60" i="6"/>
  <c r="O56" i="6"/>
  <c r="O52" i="6"/>
  <c r="I56" i="6"/>
  <c r="C11" i="6"/>
  <c r="I21" i="6"/>
  <c r="I17" i="6"/>
  <c r="I13" i="6"/>
  <c r="I9" i="6"/>
  <c r="O23" i="6"/>
  <c r="O19" i="6"/>
  <c r="O15" i="6"/>
  <c r="O11" i="6"/>
  <c r="C28" i="6"/>
  <c r="C43" i="6"/>
  <c r="C39" i="6"/>
  <c r="C35" i="6"/>
  <c r="C31" i="6"/>
  <c r="I43" i="6"/>
  <c r="I39" i="6"/>
  <c r="I35" i="6"/>
  <c r="I31" i="6"/>
  <c r="O43" i="6"/>
  <c r="O39" i="6"/>
  <c r="O35" i="6"/>
  <c r="O31" i="6"/>
  <c r="C64" i="6"/>
  <c r="C60" i="6"/>
  <c r="C56" i="6"/>
  <c r="C52" i="6"/>
  <c r="I49" i="6"/>
  <c r="I62" i="6"/>
  <c r="I58" i="6"/>
  <c r="I54" i="6"/>
  <c r="I50" i="6"/>
  <c r="O63" i="6"/>
  <c r="O59" i="6"/>
  <c r="O55" i="6"/>
  <c r="O51" i="6"/>
  <c r="I60" i="6"/>
  <c r="I52" i="6"/>
  <c r="I18" i="6"/>
  <c r="I10" i="6"/>
  <c r="C23" i="6"/>
  <c r="C7" i="6"/>
  <c r="I20" i="6"/>
  <c r="I16" i="6"/>
  <c r="I12" i="6"/>
  <c r="I8" i="6"/>
  <c r="O22" i="6"/>
  <c r="O18" i="6"/>
  <c r="O14" i="6"/>
  <c r="O10" i="6"/>
  <c r="I28" i="6"/>
  <c r="C42" i="6"/>
  <c r="C38" i="6"/>
  <c r="C34" i="6"/>
  <c r="C30" i="6"/>
  <c r="I42" i="6"/>
  <c r="I38" i="6"/>
  <c r="I34" i="6"/>
  <c r="I30" i="6"/>
  <c r="O42" i="6"/>
  <c r="O38" i="6"/>
  <c r="O34" i="6"/>
  <c r="O30" i="6"/>
  <c r="C63" i="6"/>
  <c r="C59" i="6"/>
  <c r="C55" i="6"/>
  <c r="C51" i="6"/>
  <c r="O62" i="6"/>
  <c r="O58" i="6"/>
  <c r="O54" i="6"/>
  <c r="O50" i="6"/>
  <c r="B58" i="3"/>
  <c r="B59" i="3"/>
  <c r="B60" i="3"/>
  <c r="B61" i="3"/>
  <c r="B62" i="3"/>
  <c r="B63" i="3"/>
  <c r="B64" i="3"/>
  <c r="B65" i="3"/>
  <c r="B66" i="3"/>
  <c r="B67" i="3"/>
  <c r="B38" i="3"/>
  <c r="B39" i="3"/>
  <c r="B40" i="3"/>
  <c r="B41" i="3"/>
  <c r="B42" i="3"/>
  <c r="B43" i="3"/>
  <c r="B44" i="3"/>
  <c r="B45" i="3"/>
  <c r="B46" i="3"/>
  <c r="B47" i="3"/>
  <c r="B48" i="3"/>
  <c r="B49" i="3"/>
  <c r="B50" i="3"/>
  <c r="B51" i="3"/>
  <c r="B52" i="3"/>
  <c r="B53" i="3"/>
  <c r="B54" i="3"/>
  <c r="B55" i="3"/>
  <c r="B56" i="3"/>
  <c r="B57" i="3"/>
  <c r="B18" i="3"/>
  <c r="B19" i="3"/>
  <c r="B20" i="3"/>
  <c r="B21" i="3"/>
  <c r="B22" i="3"/>
  <c r="B23" i="3"/>
  <c r="B24" i="3"/>
  <c r="B25" i="3"/>
  <c r="B26" i="3"/>
  <c r="B27" i="3"/>
  <c r="B28" i="3"/>
  <c r="B29" i="3"/>
  <c r="B30" i="3"/>
  <c r="B31" i="3"/>
  <c r="B32" i="3"/>
  <c r="B33" i="3"/>
  <c r="B34" i="3"/>
  <c r="B35" i="3"/>
  <c r="B36" i="3"/>
  <c r="B37" i="3"/>
  <c r="B17" i="3"/>
  <c r="L17" i="3" l="1"/>
  <c r="F18" i="3" a="1"/>
  <c r="F18" i="3" s="1"/>
  <c r="F19" i="3" a="1"/>
  <c r="F19" i="3" s="1"/>
  <c r="F20" i="3" a="1"/>
  <c r="F20" i="3" s="1"/>
  <c r="F21" i="3" a="1"/>
  <c r="F21" i="3" s="1"/>
  <c r="F22" i="3" a="1"/>
  <c r="F22" i="3" s="1"/>
  <c r="F23" i="3" a="1"/>
  <c r="F23" i="3" s="1"/>
  <c r="F24" i="3" a="1"/>
  <c r="F24" i="3" s="1"/>
  <c r="F25" i="3" a="1"/>
  <c r="F25" i="3" s="1"/>
  <c r="F26" i="3" a="1"/>
  <c r="F26" i="3" s="1"/>
  <c r="F27" i="3" a="1"/>
  <c r="F27" i="3" s="1"/>
  <c r="F28" i="3" a="1"/>
  <c r="F28" i="3" s="1"/>
  <c r="F29" i="3" a="1"/>
  <c r="F29" i="3" s="1"/>
  <c r="F30" i="3" a="1"/>
  <c r="F30" i="3" s="1"/>
  <c r="F31" i="3" a="1"/>
  <c r="F31" i="3" s="1"/>
  <c r="F32" i="3" a="1"/>
  <c r="F32" i="3" s="1"/>
  <c r="F33" i="3" a="1"/>
  <c r="F33" i="3" s="1"/>
  <c r="F34" i="3" a="1"/>
  <c r="F34" i="3" s="1"/>
  <c r="F35" i="3" a="1"/>
  <c r="F35" i="3" s="1"/>
  <c r="F36" i="3" a="1"/>
  <c r="F36" i="3" s="1"/>
  <c r="F37" i="3" a="1"/>
  <c r="F37" i="3" s="1"/>
  <c r="F38" i="3" a="1"/>
  <c r="F38" i="3" s="1"/>
  <c r="F39" i="3" a="1"/>
  <c r="F39" i="3" s="1"/>
  <c r="F40" i="3" a="1"/>
  <c r="F40" i="3" s="1"/>
  <c r="F41" i="3" a="1"/>
  <c r="F41" i="3" s="1"/>
  <c r="F42" i="3" a="1"/>
  <c r="F42" i="3" s="1"/>
  <c r="F43" i="3" a="1"/>
  <c r="F43" i="3" s="1"/>
  <c r="F44" i="3" a="1"/>
  <c r="F44" i="3" s="1"/>
  <c r="F45" i="3" a="1"/>
  <c r="F45" i="3" s="1"/>
  <c r="F46" i="3" a="1"/>
  <c r="F46" i="3" s="1"/>
  <c r="F47" i="3" a="1"/>
  <c r="F47" i="3" s="1"/>
  <c r="F48" i="3" a="1"/>
  <c r="F48" i="3" s="1"/>
  <c r="F49" i="3" a="1"/>
  <c r="F49" i="3" s="1"/>
  <c r="F50" i="3" a="1"/>
  <c r="F50" i="3" s="1"/>
  <c r="F51" i="3" a="1"/>
  <c r="F51" i="3" s="1"/>
  <c r="F52" i="3" a="1"/>
  <c r="F52" i="3" s="1"/>
  <c r="F53" i="3" a="1"/>
  <c r="F53" i="3" s="1"/>
  <c r="F54" i="3" a="1"/>
  <c r="F54" i="3" s="1"/>
  <c r="F55" i="3" a="1"/>
  <c r="F55" i="3" s="1"/>
  <c r="F56" i="3" a="1"/>
  <c r="F56" i="3" s="1"/>
  <c r="F57" i="3" a="1"/>
  <c r="F57" i="3" s="1"/>
  <c r="F58" i="3" a="1"/>
  <c r="F58" i="3" s="1"/>
  <c r="F59" i="3" a="1"/>
  <c r="F59" i="3" s="1"/>
  <c r="F60" i="3" a="1"/>
  <c r="F60" i="3" s="1"/>
  <c r="F61" i="3" a="1"/>
  <c r="F61" i="3" s="1"/>
  <c r="F62" i="3" a="1"/>
  <c r="F62" i="3" s="1"/>
  <c r="F63" i="3" a="1"/>
  <c r="F63" i="3" s="1"/>
  <c r="F64" i="3" a="1"/>
  <c r="F64" i="3" s="1"/>
  <c r="F65" i="3" a="1"/>
  <c r="F65" i="3" s="1"/>
  <c r="F66" i="3" a="1"/>
  <c r="F66" i="3" s="1"/>
  <c r="F67" i="3" a="1"/>
  <c r="F67" i="3" s="1"/>
  <c r="D18" i="3" a="1"/>
  <c r="D18" i="3" s="1"/>
  <c r="D19" i="3" a="1"/>
  <c r="D19" i="3" s="1"/>
  <c r="D20" i="3" a="1"/>
  <c r="D20" i="3" s="1"/>
  <c r="D21" i="3" a="1"/>
  <c r="D21" i="3" s="1"/>
  <c r="D22" i="3" a="1"/>
  <c r="D22" i="3" s="1"/>
  <c r="D23" i="3" a="1"/>
  <c r="D23" i="3" s="1"/>
  <c r="D24" i="3" a="1"/>
  <c r="D24" i="3" s="1"/>
  <c r="D25" i="3" a="1"/>
  <c r="D25" i="3" s="1"/>
  <c r="D26" i="3" a="1"/>
  <c r="D26" i="3" s="1"/>
  <c r="D27" i="3" a="1"/>
  <c r="D27" i="3" s="1"/>
  <c r="D28" i="3" a="1"/>
  <c r="D28" i="3" s="1"/>
  <c r="D29" i="3" a="1"/>
  <c r="D29" i="3" s="1"/>
  <c r="D30" i="3" a="1"/>
  <c r="D30" i="3" s="1"/>
  <c r="D31" i="3" a="1"/>
  <c r="D31" i="3" s="1"/>
  <c r="D32" i="3" a="1"/>
  <c r="D32" i="3" s="1"/>
  <c r="D33" i="3" a="1"/>
  <c r="D33" i="3" s="1"/>
  <c r="D34" i="3" a="1"/>
  <c r="D34" i="3" s="1"/>
  <c r="D35" i="3" a="1"/>
  <c r="D35" i="3" s="1"/>
  <c r="D36" i="3" a="1"/>
  <c r="D36" i="3" s="1"/>
  <c r="D37" i="3" a="1"/>
  <c r="D37" i="3" s="1"/>
  <c r="D38" i="3" a="1"/>
  <c r="D38" i="3" s="1"/>
  <c r="D39" i="3" a="1"/>
  <c r="D39" i="3" s="1"/>
  <c r="D40" i="3" a="1"/>
  <c r="D40" i="3" s="1"/>
  <c r="D41" i="3" a="1"/>
  <c r="D41" i="3" s="1"/>
  <c r="D42" i="3" a="1"/>
  <c r="D42" i="3" s="1"/>
  <c r="D43" i="3" a="1"/>
  <c r="D43" i="3" s="1"/>
  <c r="D44" i="3" a="1"/>
  <c r="D44" i="3" s="1"/>
  <c r="D45" i="3" a="1"/>
  <c r="D45" i="3" s="1"/>
  <c r="D46" i="3" a="1"/>
  <c r="D46" i="3" s="1"/>
  <c r="D47" i="3" a="1"/>
  <c r="D47" i="3" s="1"/>
  <c r="D48" i="3" a="1"/>
  <c r="D48" i="3" s="1"/>
  <c r="D49" i="3" a="1"/>
  <c r="D49" i="3" s="1"/>
  <c r="D50" i="3" a="1"/>
  <c r="D50" i="3" s="1"/>
  <c r="D51" i="3" a="1"/>
  <c r="D51" i="3" s="1"/>
  <c r="D52" i="3" a="1"/>
  <c r="D52" i="3" s="1"/>
  <c r="D53" i="3" a="1"/>
  <c r="D53" i="3" s="1"/>
  <c r="D54" i="3" a="1"/>
  <c r="D54" i="3" s="1"/>
  <c r="D55" i="3" a="1"/>
  <c r="D55" i="3" s="1"/>
  <c r="D56" i="3" a="1"/>
  <c r="D56" i="3" s="1"/>
  <c r="D57" i="3" a="1"/>
  <c r="D57" i="3" s="1"/>
  <c r="D58" i="3" a="1"/>
  <c r="D58" i="3" s="1"/>
  <c r="D59" i="3" a="1"/>
  <c r="D59" i="3" s="1"/>
  <c r="D60" i="3" a="1"/>
  <c r="D60" i="3" s="1"/>
  <c r="D61" i="3" a="1"/>
  <c r="D61" i="3" s="1"/>
  <c r="D62" i="3" a="1"/>
  <c r="D62" i="3" s="1"/>
  <c r="D63" i="3" a="1"/>
  <c r="D63" i="3" s="1"/>
  <c r="D64" i="3" a="1"/>
  <c r="D64" i="3" s="1"/>
  <c r="D65" i="3" a="1"/>
  <c r="D65" i="3" s="1"/>
  <c r="D66" i="3" a="1"/>
  <c r="D66" i="3" s="1"/>
  <c r="D67" i="3" a="1"/>
  <c r="D67" i="3" s="1"/>
  <c r="F17" i="3" a="1"/>
  <c r="F17" i="3" s="1"/>
  <c r="D17" i="3" a="1"/>
  <c r="D17" i="3" s="1"/>
  <c r="I66" i="3" l="1" a="1"/>
  <c r="I66" i="3" s="1"/>
  <c r="I58" i="3" a="1"/>
  <c r="I58" i="3" s="1"/>
  <c r="I50" i="3" a="1"/>
  <c r="I50" i="3" s="1"/>
  <c r="I42" i="3" a="1"/>
  <c r="I42" i="3" s="1"/>
  <c r="I34" i="3" a="1"/>
  <c r="I34" i="3" s="1"/>
  <c r="I26" i="3" a="1"/>
  <c r="I26" i="3" s="1"/>
  <c r="I57" i="3" a="1"/>
  <c r="I57" i="3" s="1"/>
  <c r="I49" i="3" a="1"/>
  <c r="I49" i="3" s="1"/>
  <c r="I41" i="3" a="1"/>
  <c r="I41" i="3" s="1"/>
  <c r="I33" i="3" a="1"/>
  <c r="I33" i="3" s="1"/>
  <c r="I67" i="3" a="1"/>
  <c r="I67" i="3" s="1"/>
  <c r="I59" i="3" a="1"/>
  <c r="I59" i="3" s="1"/>
  <c r="I51" i="3" a="1"/>
  <c r="I51" i="3" s="1"/>
  <c r="I65" i="3" a="1"/>
  <c r="I65" i="3" s="1"/>
  <c r="I60" i="3" a="1"/>
  <c r="I60" i="3" s="1"/>
  <c r="I52" i="3" a="1"/>
  <c r="I52" i="3" s="1"/>
  <c r="I43" i="3" a="1"/>
  <c r="I43" i="3" s="1"/>
  <c r="I35" i="3" a="1"/>
  <c r="I35" i="3" s="1"/>
  <c r="I27" i="3" a="1"/>
  <c r="I27" i="3" s="1"/>
  <c r="I44" i="3" a="1"/>
  <c r="I44" i="3" s="1"/>
  <c r="I36" i="3" a="1"/>
  <c r="I36" i="3" s="1"/>
  <c r="I28" i="3" a="1"/>
  <c r="I28" i="3" s="1"/>
  <c r="I61" i="3" a="1"/>
  <c r="I61" i="3" s="1"/>
  <c r="I53" i="3" a="1"/>
  <c r="I53" i="3" s="1"/>
  <c r="I45" i="3" a="1"/>
  <c r="I45" i="3" s="1"/>
  <c r="I37" i="3" a="1"/>
  <c r="I37" i="3" s="1"/>
  <c r="I29" i="3" a="1"/>
  <c r="I29" i="3" s="1"/>
  <c r="I62" i="3" a="1"/>
  <c r="I62" i="3" s="1"/>
  <c r="I54" i="3" a="1"/>
  <c r="I54" i="3" s="1"/>
  <c r="I46" i="3" a="1"/>
  <c r="I46" i="3" s="1"/>
  <c r="I38" i="3" a="1"/>
  <c r="I38" i="3" s="1"/>
  <c r="I30" i="3" a="1"/>
  <c r="I30" i="3" s="1"/>
  <c r="I17" i="3" a="1"/>
  <c r="I17" i="3" s="1"/>
  <c r="I21" i="3" a="1"/>
  <c r="I21" i="3" s="1"/>
  <c r="I64" i="3" a="1"/>
  <c r="I64" i="3" s="1"/>
  <c r="I56" i="3" a="1"/>
  <c r="I56" i="3" s="1"/>
  <c r="I48" i="3" a="1"/>
  <c r="I48" i="3" s="1"/>
  <c r="I40" i="3" a="1"/>
  <c r="I40" i="3" s="1"/>
  <c r="I32" i="3" a="1"/>
  <c r="I32" i="3" s="1"/>
  <c r="I63" i="3" a="1"/>
  <c r="I63" i="3" s="1"/>
  <c r="I55" i="3" a="1"/>
  <c r="I55" i="3" s="1"/>
  <c r="I47" i="3" a="1"/>
  <c r="I47" i="3" s="1"/>
  <c r="I39" i="3" a="1"/>
  <c r="I39" i="3" s="1"/>
  <c r="I31" i="3" a="1"/>
  <c r="I31" i="3" s="1"/>
  <c r="I23" i="3" a="1"/>
  <c r="I23" i="3" s="1"/>
  <c r="I25" i="3" a="1"/>
  <c r="I25" i="3" s="1"/>
  <c r="I24" i="3" a="1"/>
  <c r="I24" i="3" s="1"/>
  <c r="I22" i="3" a="1"/>
  <c r="I22" i="3" s="1"/>
  <c r="I20" i="3" a="1"/>
  <c r="I20" i="3" s="1"/>
  <c r="I19" i="3" a="1"/>
  <c r="I19" i="3" s="1"/>
  <c r="I18" i="3" a="1"/>
  <c r="I18"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<sst xmlns="http://schemas.openxmlformats.org/spreadsheetml/2006/main" count="57" uniqueCount="49">
  <si>
    <t>Employee performance and potential review</t>
  </si>
  <si>
    <t>Nine-Box Grid</t>
  </si>
  <si>
    <t>Employee</t>
  </si>
  <si>
    <t>Performance</t>
  </si>
  <si>
    <t>Potential</t>
  </si>
  <si>
    <t>Develop in current role</t>
  </si>
  <si>
    <t>Focus on developing
for the future</t>
  </si>
  <si>
    <t>Fast-track development
and movement</t>
  </si>
  <si>
    <t xml:space="preserve"> </t>
  </si>
  <si>
    <t>Address performance gaps</t>
  </si>
  <si>
    <t>Poor fit to role</t>
  </si>
  <si>
    <t xml:space="preserve">Performance </t>
  </si>
  <si>
    <t>Role Evaluation Tool</t>
  </si>
  <si>
    <t>The formula mirrors the name of the employee the user will enter.</t>
  </si>
  <si>
    <t>Based on the answer to the  question about performance, the formula returns a value between 1 and 3.</t>
  </si>
  <si>
    <t>Based on the answer to the  question about potential, the formula returns a value between 1 and 3</t>
  </si>
  <si>
    <t>Matrix Quadrant</t>
  </si>
  <si>
    <t>PERFORMANCE</t>
  </si>
  <si>
    <t>POTENTIAL</t>
  </si>
  <si>
    <t>Enter the name of the employee whose performance and potential you will be assessing.</t>
  </si>
  <si>
    <r>
      <t xml:space="preserve">Dependability
</t>
    </r>
    <r>
      <rPr>
        <i/>
        <sz val="9"/>
        <color theme="1"/>
        <rFont val="Arial"/>
        <family val="2"/>
      </rPr>
      <t>Ability to count on the employee to perform the work without supervision. Attendance policy is followed.</t>
    </r>
  </si>
  <si>
    <r>
      <t xml:space="preserve">Communication
</t>
    </r>
    <r>
      <rPr>
        <i/>
        <sz val="9"/>
        <color theme="1"/>
        <rFont val="Arial"/>
        <family val="2"/>
      </rPr>
      <t>Ability to clearly message questions and answers both verbally and in writing in an organized fashion.</t>
    </r>
  </si>
  <si>
    <r>
      <t xml:space="preserve">Problem Solving
</t>
    </r>
    <r>
      <rPr>
        <i/>
        <sz val="9"/>
        <color theme="1"/>
        <rFont val="Arial"/>
        <family val="2"/>
      </rPr>
      <t>Ability to use provided resources, look up additional resources, and both fully analyze the problem and determine a proper solution and method.</t>
    </r>
  </si>
  <si>
    <r>
      <t xml:space="preserve">Adaptability
</t>
    </r>
    <r>
      <rPr>
        <i/>
        <sz val="9"/>
        <color theme="1"/>
        <rFont val="Arial"/>
        <family val="2"/>
      </rPr>
      <t>Ability to be flexible in changing environments and adapt to the needs of the business.</t>
    </r>
  </si>
  <si>
    <r>
      <t xml:space="preserve">Productivity
</t>
    </r>
    <r>
      <rPr>
        <i/>
        <sz val="9"/>
        <color theme="1"/>
        <rFont val="Arial"/>
        <family val="2"/>
      </rPr>
      <t>Ability to complete work efficiently, effectively, and timely.</t>
    </r>
  </si>
  <si>
    <r>
      <t xml:space="preserve">Quality
</t>
    </r>
    <r>
      <rPr>
        <i/>
        <sz val="9"/>
        <color theme="1"/>
        <rFont val="Arial"/>
        <family val="2"/>
      </rPr>
      <t>Ability to provide work free of errors, both minor details as well as entire projects.</t>
    </r>
  </si>
  <si>
    <t>Overall Performance</t>
  </si>
  <si>
    <t>Performance (Scale of 1 to 5, 1 = never, 2 = seldom, 3 = freqently, 4 = most often, 5 = always)</t>
  </si>
  <si>
    <t>Potential Gem</t>
  </si>
  <si>
    <t>Lack of Skill, or Will?</t>
  </si>
  <si>
    <t>One to Watch</t>
  </si>
  <si>
    <t>Consistent Superstar</t>
  </si>
  <si>
    <t>Can Improvement be made quickly?</t>
  </si>
  <si>
    <t>Biding Time or Motivated?</t>
  </si>
  <si>
    <t>Exceeds Expectations</t>
  </si>
  <si>
    <t>Time to Act?</t>
  </si>
  <si>
    <t>Can Progress Be Made?</t>
  </si>
  <si>
    <t>Capped out?</t>
  </si>
  <si>
    <t>High Potential</t>
  </si>
  <si>
    <t>Essential</t>
  </si>
  <si>
    <t>Inconsistent Player</t>
  </si>
  <si>
    <t>Core Player</t>
  </si>
  <si>
    <t>High Performer</t>
  </si>
  <si>
    <t>Termination Risk</t>
  </si>
  <si>
    <t>Average Performer</t>
  </si>
  <si>
    <t>Solid Performer</t>
  </si>
  <si>
    <t>Fill in the yellow highlighted cells.</t>
  </si>
  <si>
    <t>The Nine-Box Grid Scoring Template</t>
  </si>
  <si>
    <t>1=Low Potential: has reached their capacity for growth or is not motivated to develop further. They are likely working at their full potential and are not expected to move into roles with greater complexity.
2=Moderate Potential: has the ability to develop and can advance to more complex roles within their current path or develop further within their current role.
3=High Potential: has the ability and drive to move into roles with significantly more responsibility and complexity. They are likely performing well beyond current expectations and are considered prime candidates for leadership or advancemen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</si>
</sst>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rgb="FF31216B"/>
      <name val="arial"/>
      <family val="2"/>
    </font>
    <font>
      <sz val="12"/>
      <color theme="1"/>
      <name val="Calibri"/>
      <family val="2"/>
      <scheme val="minor"/>
    </font>
    <font>
      <sz val="12"/>
      <color theme="1"/>
      <name val="Calibri"/>
      <family val="2"/>
      <scheme val="minor"/>
    </font>
    <font>
      <sz val="12"/>
      <color theme="1"/>
      <name val="Calibri"/>
      <family val="2"/>
      <scheme val="minor"/>
    </font>
    <font>
      <b/>
      <sz val="11"/>
      <color theme="3"/>
      <name val="Calibri"/>
      <family val="2"/>
      <scheme val="minor"/>
    </font>
    <font>
      <sz val="12"/>
      <color theme="0"/>
      <name val="Calibri"/>
      <family val="2"/>
      <scheme val="minor"/>
    </font>
    <font>
      <sz val="11"/>
      <color theme="1"/>
      <name val="Arial"/>
      <family val="2"/>
    </font>
    <font>
      <b/>
      <sz val="12"/>
      <color rgb="FF00A0AF"/>
      <name val="Arial"/>
      <family val="2"/>
    </font>
    <font>
      <b/>
      <sz val="12"/>
      <color theme="9"/>
      <name val="Arial"/>
      <family val="2"/>
    </font>
    <font>
      <b/>
      <sz val="12"/>
      <color theme="7"/>
      <name val="Calibri"/>
      <family val="2"/>
      <scheme val="minor"/>
    </font>
    <font>
      <i/>
      <sz val="11"/>
      <color theme="1"/>
      <name val="Arial"/>
      <family val="2"/>
    </font>
    <font>
      <i/>
      <sz val="13"/>
      <color theme="1"/>
      <name val="Arial"/>
      <family val="2"/>
    </font>
    <font>
      <b/>
      <sz val="25"/>
      <color theme="1"/>
      <name val="Arial"/>
      <family val="2"/>
    </font>
    <font>
      <b/>
      <sz val="16"/>
      <color theme="1"/>
      <name val="Arial"/>
      <family val="2"/>
    </font>
    <font>
      <b/>
      <sz val="13"/>
      <color theme="1"/>
      <name val="Arial"/>
      <family val="2"/>
    </font>
    <font>
      <b/>
      <sz val="16"/>
      <color theme="0"/>
      <name val="Arial"/>
      <family val="2"/>
    </font>
    <font>
      <b/>
      <sz val="12"/>
      <color theme="8"/>
      <name val="Calibri"/>
      <family val="2"/>
      <scheme val="minor"/>
    </font>
    <font>
      <sz val="12"/>
      <color theme="9"/>
      <name val="Calibri"/>
      <family val="2"/>
      <scheme val="minor"/>
    </font>
    <font>
      <sz val="11"/>
      <color theme="8"/>
      <name val="Arial"/>
      <family val="2"/>
    </font>
    <font>
      <b/>
      <sz val="11"/>
      <color theme="1"/>
      <name val="Arial"/>
      <family val="2"/>
    </font>
    <font>
      <b/>
      <sz val="20"/>
      <color theme="0"/>
      <name val="Arial"/>
      <family val="2"/>
    </font>
    <font>
      <sz val="12"/>
      <color theme="1"/>
      <name val="Arial"/>
      <family val="2"/>
    </font>
    <font>
      <b/>
      <sz val="14"/>
      <color theme="1"/>
      <name val="Arial"/>
      <family val="2"/>
    </font>
    <font>
      <b/>
      <sz val="12"/>
      <color theme="1"/>
      <name val="Calibri"/>
      <family val="2"/>
      <scheme val="minor"/>
    </font>
    <font>
      <b/>
      <sz val="14"/>
      <color rgb="FF31216B"/>
      <name val="arial"/>
      <family val="2"/>
    </font>
    <font>
      <b/>
      <sz val="13"/>
      <color rgb="FF31216B"/>
      <name val="arial"/>
      <family val="2"/>
    </font>
    <font>
      <b/>
      <sz val="20"/>
      <color theme="1"/>
      <name val="Arial"/>
      <family val="2"/>
    </font>
    <font>
      <sz val="18"/>
      <color theme="1"/>
      <name val="Arial"/>
      <family val="2"/>
    </font>
    <font>
      <i/>
      <sz val="12"/>
      <color theme="1"/>
      <name val="Arial"/>
      <family val="2"/>
    </font>
    <font>
      <b/>
      <sz val="24"/>
      <color theme="1"/>
      <name val="Arial"/>
      <family val="2"/>
    </font>
    <font>
      <b/>
      <sz val="34"/>
      <color theme="1"/>
      <name val="Arial"/>
      <family val="2"/>
    </font>
    <font>
      <b/>
      <sz val="12"/>
      <color theme="7"/>
      <name val="Arial"/>
      <family val="2"/>
    </font>
    <font>
      <b/>
      <sz val="30"/>
      <color theme="1"/>
      <name val="Arial"/>
      <family val="2"/>
    </font>
    <font>
      <i/>
      <sz val="9"/>
      <color theme="1"/>
      <name val="Arial"/>
      <family val="2"/>
    </font>
    <font>
      <sz val="8"/>
      <color theme="1"/>
      <name val="Arial"/>
      <family val="2"/>
    </font>
  </fonts>
  <fills count="25">
    <fill>
      <patternFill patternType="none"/>
    </fill>
    <fill>
      <patternFill patternType="gray125"/>
    </fill>
    <fill>
      <patternFill patternType="solid">
        <fgColor rgb="FFF2F2F2"/>
      </patternFill>
    </fill>
    <fill>
      <patternFill patternType="solid">
        <fgColor theme="4"/>
      </patternFill>
    </fill>
    <fill>
      <patternFill patternType="solid">
        <fgColor theme="5"/>
      </patternFill>
    </fill>
    <fill>
      <patternFill patternType="solid">
        <fgColor theme="7"/>
      </patternFill>
    </fill>
    <fill>
      <patternFill patternType="solid">
        <fgColor rgb="FFFFEBED"/>
      </patternFill>
    </fill>
    <fill>
      <patternFill patternType="solid">
        <fgColor rgb="FFC5EDEC"/>
      </patternFill>
    </fill>
    <fill>
      <patternFill patternType="solid">
        <fgColor rgb="FFFFE9BF"/>
      </patternFill>
    </fill>
    <fill>
      <patternFill patternType="solid">
        <fgColor theme="1"/>
      </patternFill>
    </fill>
    <fill>
      <patternFill patternType="solid">
        <fgColor theme="3"/>
      </patternFill>
    </fill>
    <fill>
      <patternFill patternType="solid">
        <fgColor rgb="FFFDDECF"/>
      </patternFill>
    </fill>
    <fill>
      <patternFill patternType="solid">
        <fgColor theme="1"/>
        <bgColor indexed="64"/>
      </patternFill>
    </fill>
    <fill>
      <patternFill patternType="solid">
        <fgColor theme="4" tint="0.39997558519241921"/>
        <bgColor indexed="65"/>
      </patternFill>
    </fill>
    <fill>
      <patternFill patternType="solid">
        <fgColor theme="5" tint="0.79998168889431442"/>
        <bgColor indexed="65"/>
      </patternFill>
    </fill>
    <fill>
      <patternFill patternType="solid">
        <fgColor theme="7" tint="0.79998168889431442"/>
        <bgColor indexed="65"/>
      </patternFill>
    </fill>
    <fill>
      <patternFill patternType="solid">
        <fgColor theme="0"/>
        <bgColor indexed="64"/>
      </patternFill>
    </fill>
    <fill>
      <patternFill patternType="solid">
        <fgColor theme="2"/>
        <bgColor indexed="64"/>
      </patternFill>
    </fill>
    <fill>
      <patternFill patternType="solid">
        <fgColor theme="4"/>
        <bgColor indexed="64"/>
      </patternFill>
    </fill>
    <fill>
      <patternFill patternType="solid">
        <fgColor rgb="FFFFFAF0"/>
        <bgColor indexed="64"/>
      </patternFill>
    </fill>
    <fill>
      <patternFill patternType="solid">
        <fgColor rgb="FFFFF5F6"/>
        <bgColor indexed="64"/>
      </patternFill>
    </fill>
    <fill>
      <patternFill patternType="solid">
        <fgColor rgb="FFF2FDFC"/>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2" tint="-9.9978637043366805E-2"/>
        <bgColor indexed="64"/>
      </patternFill>
    </fill>
  </fills>
  <borders count="3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ck">
        <color theme="1"/>
      </left>
      <right style="thick">
        <color theme="1"/>
      </right>
      <top style="thick">
        <color theme="1"/>
      </top>
      <bottom style="thick">
        <color theme="1"/>
      </bottom>
      <diagonal/>
    </border>
    <border>
      <left style="medium">
        <color theme="7"/>
      </left>
      <right style="medium">
        <color theme="7"/>
      </right>
      <top style="medium">
        <color theme="7"/>
      </top>
      <bottom style="medium">
        <color theme="7"/>
      </bottom>
      <diagonal/>
    </border>
    <border>
      <left style="medium">
        <color theme="5"/>
      </left>
      <right style="medium">
        <color theme="5"/>
      </right>
      <top style="medium">
        <color theme="5"/>
      </top>
      <bottom style="medium">
        <color theme="5"/>
      </bottom>
      <diagonal/>
    </border>
    <border>
      <left style="medium">
        <color theme="3"/>
      </left>
      <right style="medium">
        <color theme="3"/>
      </right>
      <top style="medium">
        <color theme="3"/>
      </top>
      <bottom style="medium">
        <color theme="3"/>
      </bottom>
      <diagonal/>
    </border>
    <border>
      <left style="medium">
        <color theme="1"/>
      </left>
      <right style="medium">
        <color theme="1"/>
      </right>
      <top style="medium">
        <color theme="1"/>
      </top>
      <bottom style="medium">
        <color theme="1"/>
      </bottom>
      <diagonal/>
    </border>
    <border>
      <left/>
      <right/>
      <top/>
      <bottom style="thin">
        <color theme="1"/>
      </bottom>
      <diagonal/>
    </border>
    <border>
      <left/>
      <right/>
      <top style="thin">
        <color theme="1"/>
      </top>
      <bottom/>
      <diagonal/>
    </border>
    <border>
      <left style="thin">
        <color theme="1"/>
      </left>
      <right/>
      <top/>
      <bottom/>
      <diagonal/>
    </border>
    <border>
      <left/>
      <right style="thin">
        <color theme="1"/>
      </right>
      <top/>
      <bottom/>
      <diagonal/>
    </border>
    <border>
      <left/>
      <right style="thin">
        <color theme="1"/>
      </right>
      <top/>
      <bottom style="thin">
        <color theme="1"/>
      </bottom>
      <diagonal/>
    </border>
    <border>
      <left style="thin">
        <color theme="1"/>
      </left>
      <right/>
      <top/>
      <bottom style="thin">
        <color theme="1"/>
      </bottom>
      <diagonal/>
    </border>
    <border>
      <left style="thin">
        <color theme="1"/>
      </left>
      <right/>
      <top style="thin">
        <color theme="1"/>
      </top>
      <bottom/>
      <diagonal/>
    </border>
    <border>
      <left style="thin">
        <color theme="1"/>
      </left>
      <right style="thin">
        <color theme="1"/>
      </right>
      <top style="thin">
        <color theme="1"/>
      </top>
      <bottom style="thin">
        <color theme="1"/>
      </bottom>
      <diagonal/>
    </border>
    <border>
      <left/>
      <right style="thin">
        <color theme="1"/>
      </right>
      <top style="thin">
        <color theme="1"/>
      </top>
      <bottom/>
      <diagonal/>
    </border>
    <border>
      <left style="thin">
        <color theme="1"/>
      </left>
      <right style="thin">
        <color theme="1"/>
      </right>
      <top style="thin">
        <color theme="1"/>
      </top>
      <bottom/>
      <diagonal/>
    </border>
    <border>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theme="1"/>
      </left>
      <right style="thin">
        <color theme="1"/>
      </right>
      <top/>
      <bottom/>
      <diagonal/>
    </border>
    <border>
      <left style="thin">
        <color theme="1"/>
      </left>
      <right style="thin">
        <color theme="1"/>
      </right>
      <top/>
      <bottom style="thin">
        <color theme="1"/>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25">
    <xf numFmtId="0" fontId="0" fillId="0" borderId="0"/>
    <xf numFmtId="0" fontId="12" fillId="0" borderId="0" applyNumberFormat="0" applyFill="0" applyBorder="0" applyAlignment="0" applyProtection="0"/>
    <xf numFmtId="0" fontId="13" fillId="0" borderId="1" applyNumberFormat="0" applyBorder="0" applyAlignment="0" applyProtection="0"/>
    <xf numFmtId="0" fontId="14" fillId="0" borderId="2" applyNumberFormat="0" applyFill="0" applyBorder="0" applyAlignment="0" applyProtection="0"/>
    <xf numFmtId="0" fontId="11" fillId="0" borderId="3" applyNumberFormat="0" applyFill="0" applyBorder="0" applyAlignment="0" applyProtection="0"/>
    <xf numFmtId="0" fontId="4" fillId="0" borderId="0" applyNumberFormat="0" applyFill="0" applyBorder="0" applyAlignment="0" applyProtection="0"/>
    <xf numFmtId="0" fontId="7" fillId="7" borderId="0" applyNumberFormat="0" applyBorder="0" applyAlignment="0" applyProtection="0"/>
    <xf numFmtId="0" fontId="8" fillId="6" borderId="0" applyNumberFormat="0" applyBorder="0" applyProtection="0"/>
    <xf numFmtId="0" fontId="9" fillId="8" borderId="0" applyNumberFormat="0" applyBorder="0" applyAlignment="0" applyProtection="0"/>
    <xf numFmtId="0" fontId="6" fillId="11" borderId="4" applyNumberFormat="0" applyAlignment="0" applyProtection="0"/>
    <xf numFmtId="0" fontId="19" fillId="2" borderId="5" applyNumberFormat="0" applyAlignment="0" applyProtection="0"/>
    <xf numFmtId="0" fontId="16" fillId="2" borderId="4" applyNumberFormat="0" applyAlignment="0" applyProtection="0"/>
    <xf numFmtId="0" fontId="18" fillId="0" borderId="6" applyNumberFormat="0" applyFill="0" applyAlignment="0" applyProtection="0"/>
    <xf numFmtId="0" fontId="17" fillId="0" borderId="0" applyNumberFormat="0" applyFill="0" applyBorder="0" applyAlignment="0" applyProtection="0"/>
    <xf numFmtId="0" fontId="10" fillId="0" borderId="7" applyNumberFormat="0" applyFill="0" applyBorder="0" applyAlignment="0" applyProtection="0"/>
    <xf numFmtId="0" fontId="5" fillId="3" borderId="0" applyNumberFormat="0" applyBorder="0" applyAlignment="0" applyProtection="0"/>
    <xf numFmtId="49" fontId="15" fillId="9" borderId="13" applyNumberFormat="0" applyProtection="0">
      <alignment horizontal="left" vertical="center"/>
    </xf>
    <xf numFmtId="0" fontId="6" fillId="0" borderId="8" applyProtection="0"/>
    <xf numFmtId="0" fontId="15" fillId="10" borderId="12" applyNumberFormat="0" applyProtection="0"/>
    <xf numFmtId="0" fontId="15" fillId="4" borderId="11" applyNumberFormat="0" applyProtection="0"/>
    <xf numFmtId="0" fontId="20" fillId="5" borderId="10" applyNumberFormat="0" applyProtection="0"/>
    <xf numFmtId="0" fontId="20" fillId="9" borderId="9" applyNumberFormat="0" applyProtection="0"/>
    <xf numFmtId="0" fontId="3" fillId="13" borderId="0" applyNumberFormat="0" applyBorder="0" applyAlignment="0" applyProtection="0"/>
    <xf numFmtId="0" fontId="3" fillId="14" borderId="0" applyNumberFormat="0" applyBorder="0" applyAlignment="0" applyProtection="0"/>
    <xf numFmtId="0" fontId="2" fillId="15" borderId="0" applyNumberFormat="0" applyBorder="0" applyAlignment="0" applyProtection="0"/>
  </cellStyleXfs>
  <cellXfs count="118">
    <xf numFmtId="0" fontId="0" fillId="0" borderId="0" xfId="0"/>
    <xf numFmtId="0" fontId="6" fillId="0" borderId="0" xfId="0" applyFont="1"/>
    <xf numFmtId="0" fontId="6" fillId="12" borderId="0" xfId="0" applyFont="1" applyFill="1"/>
    <xf numFmtId="0" fontId="0" fillId="0" borderId="0" xfId="0" applyAlignment="1">
      <alignment wrapText="1"/>
    </xf>
    <xf numFmtId="0" fontId="0" fillId="0" borderId="21" xfId="0" applyBorder="1" applyAlignment="1">
      <alignment horizontal="center" vertical="center" wrapText="1"/>
    </xf>
    <xf numFmtId="0" fontId="0" fillId="0" borderId="0" xfId="0" applyAlignment="1">
      <alignment horizontal="center" vertical="center" wrapText="1"/>
    </xf>
    <xf numFmtId="0" fontId="25" fillId="0" borderId="22" xfId="0" applyFont="1" applyBorder="1" applyAlignment="1">
      <alignment vertical="center" wrapText="1"/>
    </xf>
    <xf numFmtId="0" fontId="25" fillId="0" borderId="17" xfId="0" applyFont="1" applyBorder="1" applyAlignment="1">
      <alignment vertical="center" wrapText="1"/>
    </xf>
    <xf numFmtId="0" fontId="25" fillId="0" borderId="24" xfId="0" applyFont="1" applyBorder="1" applyAlignment="1">
      <alignment vertical="center" wrapText="1"/>
    </xf>
    <xf numFmtId="0" fontId="24" fillId="0" borderId="23" xfId="0" applyFont="1" applyBorder="1" applyAlignment="1">
      <alignment horizontal="center" vertical="center" wrapText="1"/>
    </xf>
    <xf numFmtId="0" fontId="24" fillId="0" borderId="21" xfId="0" applyFont="1" applyBorder="1" applyAlignment="1">
      <alignment horizontal="center" vertical="center" wrapText="1"/>
    </xf>
    <xf numFmtId="0" fontId="24" fillId="0" borderId="29" xfId="0" applyFont="1" applyBorder="1" applyAlignment="1">
      <alignment horizontal="center" vertical="center" wrapText="1"/>
    </xf>
    <xf numFmtId="0" fontId="26" fillId="16" borderId="0" xfId="24" applyFont="1" applyFill="1" applyBorder="1" applyAlignment="1">
      <alignment vertical="center"/>
    </xf>
    <xf numFmtId="0" fontId="6" fillId="0" borderId="0" xfId="0" applyFont="1" applyAlignment="1">
      <alignment wrapText="1"/>
    </xf>
    <xf numFmtId="0" fontId="25" fillId="0" borderId="21" xfId="0" applyFont="1" applyBorder="1" applyAlignment="1">
      <alignment vertical="center" wrapText="1"/>
    </xf>
    <xf numFmtId="0" fontId="27" fillId="16" borderId="0" xfId="0" applyFont="1" applyFill="1" applyAlignment="1">
      <alignment vertical="center"/>
    </xf>
    <xf numFmtId="0" fontId="26" fillId="16" borderId="0" xfId="0" applyFont="1" applyFill="1" applyAlignment="1">
      <alignment vertical="center"/>
    </xf>
    <xf numFmtId="0" fontId="6" fillId="16" borderId="0" xfId="0" applyFont="1" applyFill="1"/>
    <xf numFmtId="0" fontId="27" fillId="16" borderId="0" xfId="0" applyFont="1" applyFill="1"/>
    <xf numFmtId="0" fontId="29" fillId="18" borderId="20" xfId="16" applyNumberFormat="1" applyFont="1" applyFill="1" applyBorder="1" applyAlignment="1">
      <alignment vertical="center" wrapText="1"/>
    </xf>
    <xf numFmtId="0" fontId="26" fillId="16" borderId="0" xfId="0" applyFont="1" applyFill="1"/>
    <xf numFmtId="0" fontId="6" fillId="22" borderId="0" xfId="0" applyFont="1" applyFill="1"/>
    <xf numFmtId="0" fontId="29" fillId="22" borderId="0" xfId="16" applyNumberFormat="1" applyFont="1" applyFill="1" applyBorder="1" applyAlignment="1">
      <alignment horizontal="center" vertical="center"/>
    </xf>
    <xf numFmtId="0" fontId="32" fillId="0" borderId="0" xfId="16" applyNumberFormat="1" applyFont="1" applyFill="1" applyBorder="1" applyAlignment="1">
      <alignment horizontal="center" vertical="center"/>
    </xf>
    <xf numFmtId="0" fontId="6" fillId="0" borderId="26" xfId="17" applyBorder="1" applyAlignment="1">
      <alignment horizontal="center" vertical="center" wrapText="1"/>
    </xf>
    <xf numFmtId="0" fontId="26" fillId="18" borderId="15" xfId="16" applyNumberFormat="1" applyFont="1" applyFill="1" applyBorder="1" applyAlignment="1">
      <alignment horizontal="center" vertical="center" wrapText="1"/>
    </xf>
    <xf numFmtId="0" fontId="15" fillId="9" borderId="0" xfId="16" applyNumberFormat="1" applyBorder="1" applyAlignment="1">
      <alignment horizontal="center" vertical="center"/>
    </xf>
    <xf numFmtId="0" fontId="15" fillId="10" borderId="19" xfId="18" applyBorder="1" applyAlignment="1">
      <alignment horizontal="center"/>
    </xf>
    <xf numFmtId="0" fontId="15" fillId="10" borderId="14" xfId="18" applyBorder="1" applyAlignment="1">
      <alignment horizontal="center"/>
    </xf>
    <xf numFmtId="0" fontId="23" fillId="14" borderId="23" xfId="23" applyFont="1" applyBorder="1" applyAlignment="1">
      <alignment horizontal="center" vertical="center" wrapText="1"/>
    </xf>
    <xf numFmtId="0" fontId="23" fillId="14" borderId="29" xfId="23" applyFont="1" applyBorder="1" applyAlignment="1">
      <alignment horizontal="center" vertical="center" wrapText="1"/>
    </xf>
    <xf numFmtId="0" fontId="23" fillId="14" borderId="30" xfId="23" applyFont="1" applyBorder="1" applyAlignment="1">
      <alignment horizontal="center" vertical="center" wrapText="1"/>
    </xf>
    <xf numFmtId="0" fontId="6" fillId="0" borderId="27" xfId="17" applyBorder="1" applyAlignment="1">
      <alignment horizontal="left" vertical="center" wrapText="1" indent="1"/>
    </xf>
    <xf numFmtId="0" fontId="6" fillId="0" borderId="8" xfId="17" applyAlignment="1">
      <alignment horizontal="center" vertical="center" wrapText="1"/>
    </xf>
    <xf numFmtId="0" fontId="6" fillId="0" borderId="21" xfId="17" applyBorder="1" applyAlignment="1">
      <alignment horizontal="center" vertical="center" wrapText="1"/>
    </xf>
    <xf numFmtId="0" fontId="6" fillId="0" borderId="25" xfId="17" applyBorder="1" applyAlignment="1">
      <alignment horizontal="center" vertical="center" wrapText="1"/>
    </xf>
    <xf numFmtId="0" fontId="24" fillId="0" borderId="21" xfId="0" applyFont="1" applyBorder="1" applyAlignment="1">
      <alignment horizontal="center" vertical="center" wrapText="1"/>
    </xf>
    <xf numFmtId="0" fontId="15" fillId="10" borderId="18" xfId="18" applyBorder="1" applyAlignment="1">
      <alignment horizontal="center"/>
    </xf>
    <xf numFmtId="0" fontId="15" fillId="10" borderId="16" xfId="18" applyBorder="1" applyAlignment="1">
      <alignment horizontal="center"/>
    </xf>
    <xf numFmtId="0" fontId="15" fillId="10" borderId="0" xfId="18" applyBorder="1" applyAlignment="1">
      <alignment horizontal="center"/>
    </xf>
    <xf numFmtId="0" fontId="1" fillId="13" borderId="21" xfId="22" applyFont="1" applyBorder="1" applyAlignment="1">
      <alignment horizontal="left" vertical="center" wrapText="1" indent="1"/>
    </xf>
    <xf numFmtId="0" fontId="3" fillId="13" borderId="21" xfId="22" applyBorder="1" applyAlignment="1">
      <alignment horizontal="left" vertical="center" wrapText="1" indent="1"/>
    </xf>
    <xf numFmtId="0" fontId="1" fillId="13" borderId="20" xfId="22" applyFont="1" applyBorder="1" applyAlignment="1">
      <alignment horizontal="left" vertical="center" wrapText="1" indent="1"/>
    </xf>
    <xf numFmtId="0" fontId="3" fillId="13" borderId="15" xfId="22" applyBorder="1" applyAlignment="1">
      <alignment horizontal="left" vertical="center" wrapText="1" indent="1"/>
    </xf>
    <xf numFmtId="0" fontId="3" fillId="13" borderId="16" xfId="22" applyBorder="1" applyAlignment="1">
      <alignment horizontal="left" vertical="center" wrapText="1" indent="1"/>
    </xf>
    <xf numFmtId="0" fontId="3" fillId="13" borderId="0" xfId="22" applyBorder="1" applyAlignment="1">
      <alignment horizontal="left" vertical="center" wrapText="1" indent="1"/>
    </xf>
    <xf numFmtId="0" fontId="3" fillId="13" borderId="22" xfId="22" applyBorder="1" applyAlignment="1">
      <alignment horizontal="center" vertical="center" wrapText="1"/>
    </xf>
    <xf numFmtId="0" fontId="3" fillId="13" borderId="17" xfId="22" applyBorder="1" applyAlignment="1">
      <alignment horizontal="center" vertical="center" wrapText="1"/>
    </xf>
    <xf numFmtId="0" fontId="6" fillId="0" borderId="0" xfId="0" applyFont="1" applyBorder="1"/>
    <xf numFmtId="0" fontId="29" fillId="18" borderId="16" xfId="16" applyNumberFormat="1" applyFont="1" applyFill="1" applyBorder="1" applyAlignment="1">
      <alignment vertical="center" wrapText="1"/>
    </xf>
    <xf numFmtId="0" fontId="26" fillId="18" borderId="0" xfId="16" applyNumberFormat="1" applyFont="1" applyFill="1" applyBorder="1" applyAlignment="1">
      <alignment horizontal="center" vertical="center" wrapText="1"/>
    </xf>
    <xf numFmtId="0" fontId="21" fillId="16" borderId="8" xfId="22" applyFont="1" applyFill="1" applyBorder="1" applyAlignment="1">
      <alignment horizontal="left" vertical="center" wrapText="1" indent="1"/>
    </xf>
    <xf numFmtId="0" fontId="21" fillId="16" borderId="8" xfId="22" applyFont="1" applyFill="1" applyBorder="1" applyAlignment="1">
      <alignment horizontal="center" vertical="top" wrapText="1"/>
    </xf>
    <xf numFmtId="0" fontId="34" fillId="16" borderId="8" xfId="22" applyFont="1" applyFill="1" applyBorder="1" applyAlignment="1">
      <alignment horizontal="left" vertical="center" wrapText="1" indent="1"/>
    </xf>
    <xf numFmtId="0" fontId="28" fillId="16" borderId="0" xfId="0" applyFont="1" applyFill="1" applyAlignment="1">
      <alignment horizontal="center" vertical="center" wrapText="1"/>
    </xf>
    <xf numFmtId="0" fontId="22" fillId="17" borderId="8" xfId="18" applyFont="1" applyFill="1" applyBorder="1" applyAlignment="1">
      <alignment horizontal="center" vertical="center" wrapText="1"/>
    </xf>
    <xf numFmtId="0" fontId="22" fillId="17" borderId="8" xfId="18" applyFont="1" applyFill="1" applyBorder="1" applyAlignment="1">
      <alignment horizontal="center" vertical="center" wrapText="1"/>
    </xf>
    <xf numFmtId="0" fontId="6" fillId="23" borderId="26" xfId="17" applyFill="1" applyBorder="1" applyAlignment="1">
      <alignment horizontal="center" vertical="center" wrapText="1"/>
    </xf>
    <xf numFmtId="0" fontId="6" fillId="23" borderId="28" xfId="17" applyFill="1" applyBorder="1" applyAlignment="1">
      <alignment horizontal="center" vertical="center" wrapText="1"/>
    </xf>
    <xf numFmtId="0" fontId="6" fillId="23" borderId="32" xfId="17" applyFill="1" applyBorder="1" applyAlignment="1">
      <alignment horizontal="center" vertical="center" wrapText="1"/>
    </xf>
    <xf numFmtId="0" fontId="6" fillId="23" borderId="33" xfId="17" applyFill="1" applyBorder="1" applyAlignment="1">
      <alignment horizontal="center" vertical="center" wrapText="1"/>
    </xf>
    <xf numFmtId="0" fontId="6" fillId="23" borderId="33" xfId="17" applyFill="1" applyBorder="1" applyAlignment="1">
      <alignment horizontal="center" vertical="center" wrapText="1"/>
    </xf>
    <xf numFmtId="0" fontId="6" fillId="23" borderId="30" xfId="17" applyFill="1" applyBorder="1" applyAlignment="1">
      <alignment horizontal="center" vertical="center"/>
    </xf>
    <xf numFmtId="0" fontId="6" fillId="23" borderId="28" xfId="17" applyFill="1" applyBorder="1" applyAlignment="1">
      <alignment horizontal="center" vertical="center" wrapText="1"/>
    </xf>
    <xf numFmtId="0" fontId="6" fillId="23" borderId="21" xfId="17" applyFill="1" applyBorder="1" applyAlignment="1">
      <alignment horizontal="center" vertical="center"/>
    </xf>
    <xf numFmtId="0" fontId="6" fillId="24" borderId="27" xfId="17" applyFill="1" applyBorder="1" applyAlignment="1">
      <alignment horizontal="center" vertical="center" wrapText="1"/>
    </xf>
    <xf numFmtId="0" fontId="6" fillId="0" borderId="0" xfId="0" applyFont="1" applyAlignment="1"/>
    <xf numFmtId="0" fontId="8" fillId="20" borderId="37" xfId="7" applyFill="1" applyBorder="1" applyAlignment="1">
      <alignment vertical="center"/>
    </xf>
    <xf numFmtId="0" fontId="8" fillId="20" borderId="0" xfId="7" applyFill="1" applyBorder="1" applyAlignment="1">
      <alignment vertical="center"/>
    </xf>
    <xf numFmtId="0" fontId="8" fillId="20" borderId="38" xfId="7" applyFill="1" applyBorder="1" applyAlignment="1">
      <alignment vertical="center"/>
    </xf>
    <xf numFmtId="0" fontId="31" fillId="19" borderId="37" xfId="8" applyFont="1" applyFill="1" applyBorder="1" applyAlignment="1">
      <alignment vertical="center"/>
    </xf>
    <xf numFmtId="0" fontId="31" fillId="19" borderId="0" xfId="8" applyFont="1" applyFill="1" applyBorder="1" applyAlignment="1">
      <alignment vertical="center"/>
    </xf>
    <xf numFmtId="0" fontId="31" fillId="19" borderId="38" xfId="8" applyFont="1" applyFill="1" applyBorder="1" applyAlignment="1">
      <alignment vertical="center"/>
    </xf>
    <xf numFmtId="0" fontId="8" fillId="20" borderId="32" xfId="7" applyFill="1" applyBorder="1" applyAlignment="1">
      <alignment vertical="center"/>
    </xf>
    <xf numFmtId="0" fontId="8" fillId="20" borderId="31" xfId="7" applyFill="1" applyBorder="1" applyAlignment="1">
      <alignment vertical="center"/>
    </xf>
    <xf numFmtId="0" fontId="8" fillId="20" borderId="33" xfId="7" applyFill="1" applyBorder="1" applyAlignment="1">
      <alignment vertical="center"/>
    </xf>
    <xf numFmtId="0" fontId="31" fillId="19" borderId="32" xfId="8" applyFont="1" applyFill="1" applyBorder="1" applyAlignment="1">
      <alignment vertical="center"/>
    </xf>
    <xf numFmtId="0" fontId="31" fillId="19" borderId="31" xfId="8" applyFont="1" applyFill="1" applyBorder="1" applyAlignment="1">
      <alignment vertical="center"/>
    </xf>
    <xf numFmtId="0" fontId="31" fillId="19" borderId="33" xfId="8" applyFont="1" applyFill="1" applyBorder="1" applyAlignment="1">
      <alignment vertical="center"/>
    </xf>
    <xf numFmtId="0" fontId="6" fillId="16" borderId="0" xfId="0" applyFont="1" applyFill="1" applyAlignment="1"/>
    <xf numFmtId="0" fontId="27" fillId="16" borderId="0" xfId="0" applyFont="1" applyFill="1" applyAlignment="1"/>
    <xf numFmtId="0" fontId="31" fillId="19" borderId="34" xfId="8" applyFont="1" applyFill="1" applyBorder="1" applyAlignment="1">
      <alignment vertical="center"/>
    </xf>
    <xf numFmtId="0" fontId="31" fillId="19" borderId="35" xfId="8" applyFont="1" applyFill="1" applyBorder="1" applyAlignment="1">
      <alignment vertical="center"/>
    </xf>
    <xf numFmtId="0" fontId="31" fillId="19" borderId="36" xfId="8" applyFont="1" applyFill="1" applyBorder="1" applyAlignment="1">
      <alignment vertical="center"/>
    </xf>
    <xf numFmtId="0" fontId="8" fillId="20" borderId="34" xfId="7" applyFill="1" applyBorder="1" applyAlignment="1">
      <alignment vertical="center"/>
    </xf>
    <xf numFmtId="0" fontId="8" fillId="20" borderId="35" xfId="7" applyFill="1" applyBorder="1" applyAlignment="1">
      <alignment vertical="center"/>
    </xf>
    <xf numFmtId="0" fontId="8" fillId="20" borderId="36" xfId="7" applyFill="1" applyBorder="1" applyAlignment="1">
      <alignment vertical="center"/>
    </xf>
    <xf numFmtId="0" fontId="7" fillId="21" borderId="32" xfId="6" applyFill="1" applyBorder="1" applyAlignment="1"/>
    <xf numFmtId="0" fontId="7" fillId="21" borderId="31" xfId="6" applyFill="1" applyBorder="1" applyAlignment="1"/>
    <xf numFmtId="0" fontId="7" fillId="21" borderId="33" xfId="6" applyFill="1" applyBorder="1" applyAlignment="1"/>
    <xf numFmtId="0" fontId="7" fillId="21" borderId="37" xfId="6" applyFill="1" applyBorder="1" applyAlignment="1"/>
    <xf numFmtId="0" fontId="7" fillId="21" borderId="0" xfId="6" applyFill="1" applyBorder="1" applyAlignment="1"/>
    <xf numFmtId="0" fontId="7" fillId="21" borderId="38" xfId="6" applyFill="1" applyBorder="1" applyAlignment="1"/>
    <xf numFmtId="0" fontId="7" fillId="21" borderId="34" xfId="6" applyFill="1" applyBorder="1" applyAlignment="1"/>
    <xf numFmtId="0" fontId="7" fillId="21" borderId="35" xfId="6" applyFill="1" applyBorder="1" applyAlignment="1"/>
    <xf numFmtId="0" fontId="7" fillId="21" borderId="36" xfId="6" applyFill="1" applyBorder="1" applyAlignment="1"/>
    <xf numFmtId="0" fontId="7" fillId="21" borderId="32" xfId="6" applyFill="1" applyBorder="1" applyAlignment="1">
      <alignment vertical="center"/>
    </xf>
    <xf numFmtId="0" fontId="7" fillId="21" borderId="31" xfId="6" applyFill="1" applyBorder="1" applyAlignment="1">
      <alignment vertical="center"/>
    </xf>
    <xf numFmtId="0" fontId="7" fillId="21" borderId="33" xfId="6" applyFill="1" applyBorder="1" applyAlignment="1">
      <alignment vertical="center"/>
    </xf>
    <xf numFmtId="0" fontId="7" fillId="21" borderId="37" xfId="6" applyFill="1" applyBorder="1" applyAlignment="1">
      <alignment vertical="center"/>
    </xf>
    <xf numFmtId="0" fontId="7" fillId="21" borderId="0" xfId="6" applyFill="1" applyBorder="1" applyAlignment="1">
      <alignment vertical="center"/>
    </xf>
    <xf numFmtId="0" fontId="7" fillId="21" borderId="38" xfId="6" applyFill="1" applyBorder="1" applyAlignment="1">
      <alignment vertical="center"/>
    </xf>
    <xf numFmtId="0" fontId="7" fillId="21" borderId="34" xfId="6" applyFill="1" applyBorder="1" applyAlignment="1">
      <alignment vertical="center"/>
    </xf>
    <xf numFmtId="0" fontId="7" fillId="21" borderId="35" xfId="6" applyFill="1" applyBorder="1" applyAlignment="1">
      <alignment vertical="center"/>
    </xf>
    <xf numFmtId="0" fontId="7" fillId="21" borderId="36" xfId="6" applyFill="1" applyBorder="1" applyAlignment="1">
      <alignment vertical="center"/>
    </xf>
    <xf numFmtId="0" fontId="32" fillId="0" borderId="0" xfId="16" applyNumberFormat="1" applyFont="1" applyFill="1" applyBorder="1" applyAlignment="1">
      <alignment vertical="center"/>
    </xf>
    <xf numFmtId="0" fontId="28" fillId="16" borderId="31" xfId="0" applyFont="1" applyFill="1" applyBorder="1" applyAlignment="1">
      <alignment horizontal="center" vertical="center" wrapText="1"/>
    </xf>
    <xf numFmtId="0" fontId="6" fillId="0" borderId="0" xfId="0" applyFont="1" applyAlignment="1">
      <alignment horizontal="center"/>
    </xf>
    <xf numFmtId="0" fontId="27" fillId="0" borderId="0" xfId="0" applyFont="1" applyFill="1" applyAlignment="1">
      <alignment vertical="center"/>
    </xf>
    <xf numFmtId="0" fontId="31" fillId="0" borderId="0" xfId="8" applyFont="1" applyFill="1" applyBorder="1" applyAlignment="1">
      <alignment vertical="center"/>
    </xf>
    <xf numFmtId="0" fontId="6" fillId="0" borderId="0" xfId="0" applyFont="1" applyFill="1"/>
    <xf numFmtId="0" fontId="7" fillId="0" borderId="0" xfId="6" applyFill="1" applyBorder="1" applyAlignment="1">
      <alignment vertical="center"/>
    </xf>
    <xf numFmtId="0" fontId="6" fillId="0" borderId="0" xfId="0" applyFont="1" applyFill="1" applyAlignment="1"/>
    <xf numFmtId="0" fontId="8" fillId="0" borderId="0" xfId="7" applyFill="1" applyBorder="1" applyAlignment="1">
      <alignment vertical="center"/>
    </xf>
    <xf numFmtId="0" fontId="7" fillId="0" borderId="0" xfId="6" applyFill="1" applyBorder="1" applyAlignment="1"/>
    <xf numFmtId="0" fontId="29" fillId="22" borderId="0" xfId="0" applyFont="1" applyFill="1" applyAlignment="1">
      <alignment horizontal="center" vertical="center" textRotation="90"/>
    </xf>
    <xf numFmtId="0" fontId="30" fillId="0" borderId="0" xfId="1" applyFont="1" applyBorder="1" applyAlignment="1">
      <alignment vertical="center"/>
    </xf>
    <xf numFmtId="0" fontId="28" fillId="0" borderId="0" xfId="1" applyFont="1" applyBorder="1" applyAlignment="1">
      <alignment vertical="center"/>
    </xf>
  </cellXfs>
  <cellStyles count="25">
    <cellStyle name="20% - Accent2" xfId="23" builtinId="34"/>
    <cellStyle name="20% - Accent4" xfId="24" builtinId="42"/>
    <cellStyle name="60% - Accent1" xfId="22" builtinId="32"/>
    <cellStyle name="Accent1" xfId="15" builtinId="29" customBuiltin="1"/>
    <cellStyle name="Bad" xfId="7" builtinId="27" customBuiltin="1"/>
    <cellStyle name="Button" xfId="20" xr:uid="{D1FFCC95-5F6F-CD43-8342-1E52797A9D5B}"/>
    <cellStyle name="Button 2" xfId="21" xr:uid="{DA3D7C14-DF1A-164C-B85A-BD2C216D8454}"/>
    <cellStyle name="Calculation" xfId="11" builtinId="22" customBuiltin="1"/>
    <cellStyle name="Cell" xfId="17" xr:uid="{09169AD9-D440-DA45-8BAB-42B5F07D3B72}"/>
    <cellStyle name="Good" xfId="6" builtinId="26" customBuiltin="1"/>
    <cellStyle name="Heading 1" xfId="2" builtinId="16" customBuiltin="1"/>
    <cellStyle name="Heading 2" xfId="3" builtinId="17" customBuiltin="1"/>
    <cellStyle name="Heading 3" xfId="4" builtinId="18" customBuiltin="1"/>
    <cellStyle name="Heading 4" xfId="5" builtinId="19" hidden="1"/>
    <cellStyle name="Input" xfId="9" builtinId="20" customBuiltin="1"/>
    <cellStyle name="Linked Cell" xfId="12" builtinId="24" customBuiltin="1"/>
    <cellStyle name="Neutral" xfId="8" builtinId="28" customBuiltin="1"/>
    <cellStyle name="Normal" xfId="0" builtinId="0" customBuiltin="1"/>
    <cellStyle name="Output" xfId="10" builtinId="21" customBuiltin="1"/>
    <cellStyle name="Table heading" xfId="16" xr:uid="{77FB8185-57D6-FC4A-B199-4C0795C16FC3}"/>
    <cellStyle name="Table heading 2" xfId="18" xr:uid="{D144A0B3-7F27-034D-AFEB-B90CD08018A7}"/>
    <cellStyle name="Table heading 3" xfId="19" xr:uid="{68DF63FF-AC34-174F-BD6B-389A78FC7B71}"/>
    <cellStyle name="Title" xfId="1" builtinId="15" customBuiltin="1"/>
    <cellStyle name="Total" xfId="14" builtinId="25" customBuiltin="1"/>
    <cellStyle name="Warning Text" xfId="13" builtinId="11" customBuiltin="1"/>
  </cellStyles>
  <dxfs count="1">
    <dxf>
      <fill>
        <patternFill>
          <bgColor rgb="FFFFEECC"/>
        </patternFill>
      </fill>
    </dxf>
  </dxfs>
  <tableStyles count="0" defaultTableStyle="TableStyleMedium2" defaultPivotStyle="PivotStyleLight16"/>
  <colors>
    <mruColors>
      <color rgb="FFF2FDFC"/>
      <color rgb="FFFFF5F6"/>
      <color rgb="FFFFFAF0"/>
      <color rgb="FFFFEECC"/>
      <color rgb="FFFFD38F"/>
      <color rgb="FFFFD0D4"/>
      <color rgb="FFFFEBED"/>
      <color rgb="FFCEF0FF"/>
      <color rgb="FFFFDE99"/>
      <color rgb="FFC5ED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828227</xdr:colOff>
      <xdr:row>66</xdr:row>
      <xdr:rowOff>14307</xdr:rowOff>
    </xdr:from>
    <xdr:to>
      <xdr:col>19</xdr:col>
      <xdr:colOff>54131</xdr:colOff>
      <xdr:row>66</xdr:row>
      <xdr:rowOff>14307</xdr:rowOff>
    </xdr:to>
    <xdr:cxnSp macro="">
      <xdr:nvCxnSpPr>
        <xdr:cNvPr id="2" name="Straight Arrow Connector 1">
          <a:extLst>
            <a:ext uri="{FF2B5EF4-FFF2-40B4-BE49-F238E27FC236}">
              <a16:creationId xmlns:a16="http://schemas.microsoft.com/office/drawing/2014/main" id="{8E8FDF88-F76B-449C-88E7-28CDEDEC404D}"/>
            </a:ext>
          </a:extLst>
        </xdr:cNvPr>
        <xdr:cNvCxnSpPr/>
      </xdr:nvCxnSpPr>
      <xdr:spPr>
        <a:xfrm>
          <a:off x="828227" y="10390477"/>
          <a:ext cx="12104921" cy="0"/>
        </a:xfrm>
        <a:prstGeom prst="straightConnector1">
          <a:avLst/>
        </a:prstGeom>
        <a:ln w="57150">
          <a:solidFill>
            <a:schemeClr val="tx1"/>
          </a:solidFill>
          <a:tailEnd type="arrow"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806938</xdr:colOff>
      <xdr:row>2</xdr:row>
      <xdr:rowOff>694266</xdr:rowOff>
    </xdr:from>
    <xdr:to>
      <xdr:col>0</xdr:col>
      <xdr:colOff>806938</xdr:colOff>
      <xdr:row>66</xdr:row>
      <xdr:rowOff>36535</xdr:rowOff>
    </xdr:to>
    <xdr:cxnSp macro="">
      <xdr:nvCxnSpPr>
        <xdr:cNvPr id="3" name="Straight Arrow Connector 2">
          <a:extLst>
            <a:ext uri="{FF2B5EF4-FFF2-40B4-BE49-F238E27FC236}">
              <a16:creationId xmlns:a16="http://schemas.microsoft.com/office/drawing/2014/main" id="{D1968C04-F422-40AD-A3FD-B011405777ED}"/>
            </a:ext>
          </a:extLst>
        </xdr:cNvPr>
        <xdr:cNvCxnSpPr/>
      </xdr:nvCxnSpPr>
      <xdr:spPr>
        <a:xfrm flipV="1">
          <a:off x="17242326" y="2023004"/>
          <a:ext cx="0" cy="23526244"/>
        </a:xfrm>
        <a:prstGeom prst="straightConnector1">
          <a:avLst/>
        </a:prstGeom>
        <a:ln w="57150">
          <a:solidFill>
            <a:schemeClr val="tx1"/>
          </a:solidFill>
          <a:tailEnd type="arrow" w="lg"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Theme AIHR">
  <a:themeElements>
    <a:clrScheme name="AIHR Color Palette">
      <a:dk1>
        <a:srgbClr val="30206B"/>
      </a:dk1>
      <a:lt1>
        <a:srgbClr val="FFFFFF"/>
      </a:lt1>
      <a:dk2>
        <a:srgbClr val="1EBBF0"/>
      </a:dk2>
      <a:lt2>
        <a:srgbClr val="E9FAFF"/>
      </a:lt2>
      <a:accent1>
        <a:srgbClr val="B0E7FF"/>
      </a:accent1>
      <a:accent2>
        <a:srgbClr val="5D5CFF"/>
      </a:accent2>
      <a:accent3>
        <a:srgbClr val="00A0AF"/>
      </a:accent3>
      <a:accent4>
        <a:srgbClr val="FFAB00"/>
      </a:accent4>
      <a:accent5>
        <a:srgbClr val="F35C0F"/>
      </a:accent5>
      <a:accent6>
        <a:srgbClr val="E32C34"/>
      </a:accent6>
      <a:hlink>
        <a:srgbClr val="1EBBF0"/>
      </a:hlink>
      <a:folHlink>
        <a:srgbClr val="30206B"/>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ln w="19050">
          <a:solidFill>
            <a:schemeClr val="accent1"/>
          </a:solidFill>
        </a:ln>
      </a:spPr>
      <a:bodyPr wrap="square" lIns="0" tIns="0" rIns="0" bIns="0" rtlCol="0" anchor="ctr">
        <a:noAutofit/>
      </a:bodyPr>
      <a:lstStyle>
        <a:defPPr algn="ctr">
          <a:defRPr sz="1800" b="1" i="1" dirty="0" smtClean="0">
            <a:solidFill>
              <a:schemeClr val="tx1"/>
            </a:solidFill>
            <a:latin typeface="Bitter SemiBold" pitchFamily="2" charset="77"/>
          </a:defRPr>
        </a:defPPr>
      </a:lstStyle>
    </a:txDef>
  </a:objectDefaults>
  <a:extraClrSchemeLst/>
  <a:extLst>
    <a:ext uri="{05A4C25C-085E-4340-85A3-A5531E510DB2}">
      <thm15:themeFamily xmlns:thm15="http://schemas.microsoft.com/office/thememl/2012/main" name="Theme AIHR" id="{9959B0D2-0E36-9C46-B5AA-75D5F39F23F6}" vid="{3726B2DF-0F03-C644-9C29-558F7F114396}"/>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660F8-5CAE-4FC1-A416-9E4605DD05DB}">
  <dimension ref="A1:K35"/>
  <sheetViews>
    <sheetView showGridLines="0" tabSelected="1" zoomScale="49" zoomScaleNormal="49" workbookViewId="0">
      <selection activeCell="S11" sqref="S11"/>
    </sheetView>
  </sheetViews>
  <sheetFormatPr defaultColWidth="10.8125" defaultRowHeight="13.5" x14ac:dyDescent="0.35"/>
  <cols>
    <col min="1" max="1" width="6.3125" style="1" customWidth="1"/>
    <col min="2" max="9" width="14.8125" style="1" customWidth="1"/>
    <col min="10" max="10" width="14.8125" style="13" customWidth="1"/>
    <col min="11" max="11" width="50.25" style="1" customWidth="1"/>
    <col min="12" max="12" width="12.8125" style="1" customWidth="1"/>
    <col min="13" max="13" width="14.8125" style="1" customWidth="1"/>
    <col min="14" max="14" width="6.3125" style="1" customWidth="1"/>
    <col min="15" max="16384" width="10.8125" style="1"/>
  </cols>
  <sheetData>
    <row r="1" spans="1:11" ht="42.75" x14ac:dyDescent="0.35">
      <c r="B1" s="116" t="s">
        <v>47</v>
      </c>
      <c r="C1" s="116"/>
      <c r="D1" s="116"/>
      <c r="E1" s="116"/>
      <c r="F1" s="116"/>
      <c r="G1" s="116"/>
      <c r="H1" s="116"/>
      <c r="I1" s="116"/>
      <c r="J1" s="116"/>
      <c r="K1" s="116"/>
    </row>
    <row r="2" spans="1:11" ht="31.05" customHeight="1" x14ac:dyDescent="0.35">
      <c r="B2" s="117" t="s">
        <v>46</v>
      </c>
      <c r="C2" s="116"/>
      <c r="D2" s="116"/>
      <c r="E2" s="116"/>
      <c r="F2" s="116"/>
      <c r="G2" s="116"/>
      <c r="H2" s="116"/>
      <c r="I2" s="116"/>
      <c r="J2" s="116"/>
      <c r="K2" s="116"/>
    </row>
    <row r="3" spans="1:11" ht="27" customHeight="1" x14ac:dyDescent="0.35"/>
    <row r="4" spans="1:11" ht="5" customHeight="1" x14ac:dyDescent="0.35"/>
    <row r="5" spans="1:11" ht="15" customHeight="1" x14ac:dyDescent="0.35">
      <c r="B5" s="19"/>
      <c r="C5" s="25" t="s">
        <v>0</v>
      </c>
      <c r="D5" s="25"/>
      <c r="E5" s="25"/>
      <c r="F5" s="25"/>
      <c r="G5" s="25"/>
      <c r="H5" s="25"/>
      <c r="I5" s="25"/>
      <c r="J5" s="25"/>
      <c r="K5" s="25"/>
    </row>
    <row r="6" spans="1:11" ht="55.05" customHeight="1" x14ac:dyDescent="0.35">
      <c r="B6" s="49"/>
      <c r="C6" s="50"/>
      <c r="D6" s="50"/>
      <c r="E6" s="50"/>
      <c r="F6" s="50"/>
      <c r="G6" s="50"/>
      <c r="H6" s="50"/>
      <c r="I6" s="50"/>
      <c r="J6" s="50"/>
      <c r="K6" s="50"/>
    </row>
    <row r="7" spans="1:11" ht="40.049999999999997" customHeight="1" x14ac:dyDescent="0.35">
      <c r="A7" s="48"/>
      <c r="B7" s="55" t="s">
        <v>2</v>
      </c>
      <c r="C7" s="55"/>
      <c r="D7" s="55" t="s">
        <v>27</v>
      </c>
      <c r="E7" s="55"/>
      <c r="F7" s="55"/>
      <c r="G7" s="55"/>
      <c r="H7" s="55"/>
      <c r="I7" s="55"/>
      <c r="J7" s="55"/>
      <c r="K7" s="56" t="s">
        <v>4</v>
      </c>
    </row>
    <row r="8" spans="1:11" ht="11" customHeight="1" x14ac:dyDescent="0.35">
      <c r="A8" s="48" t="s">
        <v>8</v>
      </c>
      <c r="B8" s="51" t="s">
        <v>19</v>
      </c>
      <c r="C8" s="51"/>
      <c r="D8" s="52" t="s">
        <v>20</v>
      </c>
      <c r="E8" s="52" t="s">
        <v>21</v>
      </c>
      <c r="F8" s="52" t="s">
        <v>22</v>
      </c>
      <c r="G8" s="52" t="s">
        <v>23</v>
      </c>
      <c r="H8" s="52" t="s">
        <v>24</v>
      </c>
      <c r="I8" s="52" t="s">
        <v>25</v>
      </c>
      <c r="J8" s="51" t="s">
        <v>26</v>
      </c>
      <c r="K8" s="53" t="s">
        <v>48</v>
      </c>
    </row>
    <row r="9" spans="1:11" ht="11" customHeight="1" x14ac:dyDescent="0.35">
      <c r="A9" s="48" t="s">
        <v>8</v>
      </c>
      <c r="B9" s="51"/>
      <c r="C9" s="51"/>
      <c r="D9" s="52"/>
      <c r="E9" s="52"/>
      <c r="F9" s="52"/>
      <c r="G9" s="52"/>
      <c r="H9" s="52"/>
      <c r="I9" s="52"/>
      <c r="J9" s="51"/>
      <c r="K9" s="53"/>
    </row>
    <row r="10" spans="1:11" ht="30" customHeight="1" x14ac:dyDescent="0.35">
      <c r="A10" s="48"/>
      <c r="B10" s="51"/>
      <c r="C10" s="51"/>
      <c r="D10" s="52"/>
      <c r="E10" s="52"/>
      <c r="F10" s="52"/>
      <c r="G10" s="52"/>
      <c r="H10" s="52"/>
      <c r="I10" s="52"/>
      <c r="J10" s="51"/>
      <c r="K10" s="53"/>
    </row>
    <row r="11" spans="1:11" ht="30" customHeight="1" x14ac:dyDescent="0.35">
      <c r="A11" s="48"/>
      <c r="B11" s="51"/>
      <c r="C11" s="51"/>
      <c r="D11" s="52"/>
      <c r="E11" s="52"/>
      <c r="F11" s="52"/>
      <c r="G11" s="52"/>
      <c r="H11" s="52"/>
      <c r="I11" s="52"/>
      <c r="J11" s="51"/>
      <c r="K11" s="53"/>
    </row>
    <row r="12" spans="1:11" ht="30" customHeight="1" x14ac:dyDescent="0.35">
      <c r="A12" s="48"/>
      <c r="B12" s="51"/>
      <c r="C12" s="51"/>
      <c r="D12" s="52"/>
      <c r="E12" s="52"/>
      <c r="F12" s="52"/>
      <c r="G12" s="52"/>
      <c r="H12" s="52"/>
      <c r="I12" s="52"/>
      <c r="J12" s="51"/>
      <c r="K12" s="53"/>
    </row>
    <row r="13" spans="1:11" ht="30" customHeight="1" x14ac:dyDescent="0.35">
      <c r="B13" s="59"/>
      <c r="C13" s="60"/>
      <c r="D13" s="61"/>
      <c r="E13" s="61"/>
      <c r="F13" s="61"/>
      <c r="G13" s="61"/>
      <c r="H13" s="61"/>
      <c r="I13" s="61"/>
      <c r="J13" s="65">
        <f t="shared" ref="J13:J29" si="0">IF(IFERROR(AVERAGE(D13:I13),1)&lt;2.1,1,(IF(AVERAGE(D13:I13)&lt;4,2,3)))</f>
        <v>1</v>
      </c>
      <c r="K13" s="62"/>
    </row>
    <row r="14" spans="1:11" ht="30" customHeight="1" x14ac:dyDescent="0.35">
      <c r="B14" s="57"/>
      <c r="C14" s="58"/>
      <c r="D14" s="63"/>
      <c r="E14" s="63"/>
      <c r="F14" s="63"/>
      <c r="G14" s="63"/>
      <c r="H14" s="63"/>
      <c r="I14" s="63"/>
      <c r="J14" s="65">
        <f t="shared" si="0"/>
        <v>1</v>
      </c>
      <c r="K14" s="64"/>
    </row>
    <row r="15" spans="1:11" ht="30" customHeight="1" x14ac:dyDescent="0.35">
      <c r="B15" s="57"/>
      <c r="C15" s="58"/>
      <c r="D15" s="63"/>
      <c r="E15" s="63"/>
      <c r="F15" s="63"/>
      <c r="G15" s="63"/>
      <c r="H15" s="63"/>
      <c r="I15" s="63"/>
      <c r="J15" s="65">
        <f t="shared" si="0"/>
        <v>1</v>
      </c>
      <c r="K15" s="64"/>
    </row>
    <row r="16" spans="1:11" ht="30" customHeight="1" x14ac:dyDescent="0.35">
      <c r="B16" s="57"/>
      <c r="C16" s="58"/>
      <c r="D16" s="63"/>
      <c r="E16" s="63"/>
      <c r="F16" s="63"/>
      <c r="G16" s="63"/>
      <c r="H16" s="63"/>
      <c r="I16" s="63"/>
      <c r="J16" s="65">
        <f t="shared" si="0"/>
        <v>1</v>
      </c>
      <c r="K16" s="64"/>
    </row>
    <row r="17" spans="2:11" ht="30" customHeight="1" x14ac:dyDescent="0.35">
      <c r="B17" s="57"/>
      <c r="C17" s="58"/>
      <c r="D17" s="63"/>
      <c r="E17" s="63"/>
      <c r="F17" s="63"/>
      <c r="G17" s="63"/>
      <c r="H17" s="63"/>
      <c r="I17" s="63"/>
      <c r="J17" s="65">
        <f t="shared" si="0"/>
        <v>1</v>
      </c>
      <c r="K17" s="64"/>
    </row>
    <row r="18" spans="2:11" ht="30" customHeight="1" x14ac:dyDescent="0.35">
      <c r="B18" s="57"/>
      <c r="C18" s="58"/>
      <c r="D18" s="63"/>
      <c r="E18" s="63"/>
      <c r="F18" s="63"/>
      <c r="G18" s="63"/>
      <c r="H18" s="63"/>
      <c r="I18" s="63"/>
      <c r="J18" s="65">
        <f t="shared" si="0"/>
        <v>1</v>
      </c>
      <c r="K18" s="64"/>
    </row>
    <row r="19" spans="2:11" ht="30" customHeight="1" x14ac:dyDescent="0.35">
      <c r="B19" s="57"/>
      <c r="C19" s="58"/>
      <c r="D19" s="63"/>
      <c r="E19" s="63"/>
      <c r="F19" s="63"/>
      <c r="G19" s="63"/>
      <c r="H19" s="63"/>
      <c r="I19" s="63"/>
      <c r="J19" s="65">
        <f t="shared" si="0"/>
        <v>1</v>
      </c>
      <c r="K19" s="64"/>
    </row>
    <row r="20" spans="2:11" ht="30" customHeight="1" x14ac:dyDescent="0.35">
      <c r="B20" s="57"/>
      <c r="C20" s="58"/>
      <c r="D20" s="63"/>
      <c r="E20" s="63"/>
      <c r="F20" s="63"/>
      <c r="G20" s="63"/>
      <c r="H20" s="63"/>
      <c r="I20" s="63"/>
      <c r="J20" s="65">
        <f t="shared" si="0"/>
        <v>1</v>
      </c>
      <c r="K20" s="64"/>
    </row>
    <row r="21" spans="2:11" ht="30" customHeight="1" x14ac:dyDescent="0.35">
      <c r="B21" s="57"/>
      <c r="C21" s="58"/>
      <c r="D21" s="63"/>
      <c r="E21" s="63"/>
      <c r="F21" s="63"/>
      <c r="G21" s="63"/>
      <c r="H21" s="63"/>
      <c r="I21" s="63"/>
      <c r="J21" s="65">
        <f t="shared" si="0"/>
        <v>1</v>
      </c>
      <c r="K21" s="64"/>
    </row>
    <row r="22" spans="2:11" ht="30" customHeight="1" x14ac:dyDescent="0.35">
      <c r="B22" s="57"/>
      <c r="C22" s="58"/>
      <c r="D22" s="63"/>
      <c r="E22" s="63"/>
      <c r="F22" s="63"/>
      <c r="G22" s="63"/>
      <c r="H22" s="63"/>
      <c r="I22" s="63"/>
      <c r="J22" s="65">
        <f t="shared" si="0"/>
        <v>1</v>
      </c>
      <c r="K22" s="64"/>
    </row>
    <row r="23" spans="2:11" ht="30" customHeight="1" x14ac:dyDescent="0.35">
      <c r="B23" s="57"/>
      <c r="C23" s="58"/>
      <c r="D23" s="63"/>
      <c r="E23" s="63"/>
      <c r="F23" s="63"/>
      <c r="G23" s="63"/>
      <c r="H23" s="63"/>
      <c r="I23" s="63"/>
      <c r="J23" s="65">
        <f t="shared" si="0"/>
        <v>1</v>
      </c>
      <c r="K23" s="64"/>
    </row>
    <row r="24" spans="2:11" ht="30" customHeight="1" x14ac:dyDescent="0.35">
      <c r="B24" s="57"/>
      <c r="C24" s="58"/>
      <c r="D24" s="63"/>
      <c r="E24" s="63"/>
      <c r="F24" s="63"/>
      <c r="G24" s="63"/>
      <c r="H24" s="63"/>
      <c r="I24" s="63"/>
      <c r="J24" s="65">
        <f t="shared" si="0"/>
        <v>1</v>
      </c>
      <c r="K24" s="64"/>
    </row>
    <row r="25" spans="2:11" ht="30" customHeight="1" x14ac:dyDescent="0.35">
      <c r="B25" s="57"/>
      <c r="C25" s="58"/>
      <c r="D25" s="63"/>
      <c r="E25" s="63"/>
      <c r="F25" s="63"/>
      <c r="G25" s="63"/>
      <c r="H25" s="63"/>
      <c r="I25" s="63"/>
      <c r="J25" s="65">
        <f t="shared" si="0"/>
        <v>1</v>
      </c>
      <c r="K25" s="64"/>
    </row>
    <row r="26" spans="2:11" ht="30" customHeight="1" x14ac:dyDescent="0.35">
      <c r="B26" s="57"/>
      <c r="C26" s="58"/>
      <c r="D26" s="63"/>
      <c r="E26" s="63"/>
      <c r="F26" s="63"/>
      <c r="G26" s="63"/>
      <c r="H26" s="63"/>
      <c r="I26" s="63"/>
      <c r="J26" s="65">
        <f t="shared" si="0"/>
        <v>1</v>
      </c>
      <c r="K26" s="64"/>
    </row>
    <row r="27" spans="2:11" ht="30" customHeight="1" x14ac:dyDescent="0.35">
      <c r="B27" s="57"/>
      <c r="C27" s="58"/>
      <c r="D27" s="63"/>
      <c r="E27" s="63"/>
      <c r="F27" s="63"/>
      <c r="G27" s="63"/>
      <c r="H27" s="63"/>
      <c r="I27" s="63"/>
      <c r="J27" s="65">
        <f t="shared" si="0"/>
        <v>1</v>
      </c>
      <c r="K27" s="64"/>
    </row>
    <row r="28" spans="2:11" ht="30" customHeight="1" x14ac:dyDescent="0.35">
      <c r="B28" s="57"/>
      <c r="C28" s="58"/>
      <c r="D28" s="63"/>
      <c r="E28" s="63"/>
      <c r="F28" s="63"/>
      <c r="G28" s="63"/>
      <c r="H28" s="63"/>
      <c r="I28" s="63"/>
      <c r="J28" s="65">
        <f t="shared" si="0"/>
        <v>1</v>
      </c>
      <c r="K28" s="64"/>
    </row>
    <row r="29" spans="2:11" ht="30" customHeight="1" x14ac:dyDescent="0.35">
      <c r="B29" s="57"/>
      <c r="C29" s="58"/>
      <c r="D29" s="63"/>
      <c r="E29" s="63"/>
      <c r="F29" s="63"/>
      <c r="G29" s="63"/>
      <c r="H29" s="63"/>
      <c r="I29" s="63"/>
      <c r="J29" s="65">
        <f t="shared" si="0"/>
        <v>1</v>
      </c>
      <c r="K29" s="64"/>
    </row>
    <row r="30" spans="2:11" ht="30" customHeight="1" x14ac:dyDescent="0.35"/>
    <row r="31" spans="2:11" ht="30" customHeight="1" x14ac:dyDescent="0.35"/>
    <row r="32" spans="2:11" ht="30" customHeight="1" x14ac:dyDescent="0.35"/>
    <row r="33" ht="30" customHeight="1" x14ac:dyDescent="0.35"/>
    <row r="34" ht="30" customHeight="1" x14ac:dyDescent="0.35"/>
    <row r="35" ht="30" customHeight="1" x14ac:dyDescent="0.35"/>
  </sheetData>
  <mergeCells count="29">
    <mergeCell ref="B29:C29"/>
    <mergeCell ref="B26:C26"/>
    <mergeCell ref="B27:C27"/>
    <mergeCell ref="B28:C28"/>
    <mergeCell ref="B24:C24"/>
    <mergeCell ref="B25:C25"/>
    <mergeCell ref="B22:C22"/>
    <mergeCell ref="B23:C23"/>
    <mergeCell ref="B20:C20"/>
    <mergeCell ref="B21:C21"/>
    <mergeCell ref="B18:C18"/>
    <mergeCell ref="B19:C19"/>
    <mergeCell ref="B16:C16"/>
    <mergeCell ref="B17:C17"/>
    <mergeCell ref="B14:C14"/>
    <mergeCell ref="B15:C15"/>
    <mergeCell ref="B13:C13"/>
    <mergeCell ref="J8:J12"/>
    <mergeCell ref="K8:K12"/>
    <mergeCell ref="D8:D12"/>
    <mergeCell ref="E8:E12"/>
    <mergeCell ref="F8:F12"/>
    <mergeCell ref="G8:G12"/>
    <mergeCell ref="H8:H12"/>
    <mergeCell ref="I8:I12"/>
    <mergeCell ref="C5:K6"/>
    <mergeCell ref="B7:C7"/>
    <mergeCell ref="D7:J7"/>
    <mergeCell ref="B8:C12"/>
  </mergeCells>
  <dataValidations count="1">
    <dataValidation type="whole" allowBlank="1" showInputMessage="1" showErrorMessage="1" sqref="D13:K29" xr:uid="{0A087C2E-49BA-4CC3-AA89-7303718A8A4E}">
      <formula1>1</formula1>
      <formula2>5</formula2>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B5CCC-1A14-4880-90CF-77EE47B0D49D}">
  <dimension ref="A1:T69"/>
  <sheetViews>
    <sheetView showGridLines="0" zoomScale="47" zoomScaleNormal="47" workbookViewId="0">
      <selection activeCell="X30" sqref="X30"/>
    </sheetView>
  </sheetViews>
  <sheetFormatPr defaultColWidth="10.8125" defaultRowHeight="13.25" customHeight="1" x14ac:dyDescent="0.35"/>
  <cols>
    <col min="1" max="1" width="11" style="1" customWidth="1"/>
    <col min="2" max="19" width="8.8125" style="1" customWidth="1"/>
    <col min="20" max="20" width="14.8125" style="1" customWidth="1"/>
    <col min="21" max="21" width="12.8125" style="1" customWidth="1"/>
    <col min="22" max="22" width="14.8125" style="1" customWidth="1"/>
    <col min="23" max="23" width="12.8125" style="1" customWidth="1"/>
    <col min="24" max="24" width="14.8125" style="1" customWidth="1"/>
    <col min="25" max="25" width="6.3125" style="1" customWidth="1"/>
    <col min="26" max="16384" width="10.8125" style="1"/>
  </cols>
  <sheetData>
    <row r="1" spans="1:19" ht="13.25" customHeight="1" x14ac:dyDescent="0.35">
      <c r="B1" s="23" t="s">
        <v>1</v>
      </c>
      <c r="C1" s="23"/>
      <c r="D1" s="23"/>
      <c r="E1" s="23"/>
      <c r="F1" s="23"/>
      <c r="G1" s="23"/>
      <c r="H1" s="23"/>
      <c r="I1" s="23"/>
      <c r="J1" s="23"/>
      <c r="K1" s="23"/>
      <c r="L1" s="23"/>
      <c r="M1" s="23"/>
      <c r="N1" s="23"/>
      <c r="O1" s="23"/>
      <c r="P1" s="23"/>
      <c r="Q1" s="23"/>
      <c r="R1" s="23"/>
    </row>
    <row r="2" spans="1:19" ht="13.25" customHeight="1" x14ac:dyDescent="0.35">
      <c r="B2" s="23"/>
      <c r="C2" s="23"/>
      <c r="D2" s="23"/>
      <c r="E2" s="23"/>
      <c r="F2" s="23"/>
      <c r="G2" s="23"/>
      <c r="H2" s="23"/>
      <c r="I2" s="23"/>
      <c r="J2" s="23"/>
      <c r="K2" s="23"/>
      <c r="L2" s="23"/>
      <c r="M2" s="23"/>
      <c r="N2" s="23"/>
      <c r="O2" s="23"/>
      <c r="P2" s="23"/>
      <c r="Q2" s="23"/>
      <c r="R2" s="23"/>
      <c r="S2" s="105"/>
    </row>
    <row r="3" spans="1:19" ht="13.25" customHeight="1" x14ac:dyDescent="0.35">
      <c r="B3" s="23"/>
      <c r="C3" s="23"/>
      <c r="D3" s="23"/>
      <c r="E3" s="23"/>
      <c r="F3" s="23"/>
      <c r="G3" s="23"/>
      <c r="H3" s="23"/>
      <c r="I3" s="23"/>
      <c r="J3" s="23"/>
      <c r="K3" s="23"/>
      <c r="L3" s="23"/>
      <c r="M3" s="23"/>
      <c r="N3" s="23"/>
      <c r="O3" s="23"/>
      <c r="P3" s="23"/>
      <c r="Q3" s="23"/>
      <c r="R3" s="23"/>
      <c r="S3" s="105"/>
    </row>
    <row r="4" spans="1:19" ht="13.25" customHeight="1" x14ac:dyDescent="0.35">
      <c r="A4" s="115" t="s">
        <v>4</v>
      </c>
      <c r="B4" s="66"/>
      <c r="C4" s="107" t="s">
        <v>29</v>
      </c>
      <c r="D4" s="107"/>
      <c r="E4" s="107"/>
      <c r="F4" s="107"/>
      <c r="G4" s="15"/>
      <c r="H4" s="66"/>
      <c r="I4" s="107" t="s">
        <v>30</v>
      </c>
      <c r="J4" s="107"/>
      <c r="K4" s="107"/>
      <c r="L4" s="107"/>
      <c r="M4" s="12"/>
      <c r="O4" s="107" t="s">
        <v>31</v>
      </c>
      <c r="P4" s="107"/>
      <c r="Q4" s="107"/>
      <c r="R4" s="107"/>
      <c r="S4" s="12"/>
    </row>
    <row r="5" spans="1:19" ht="13.25" customHeight="1" x14ac:dyDescent="0.35">
      <c r="A5" s="115"/>
      <c r="B5" s="15"/>
      <c r="C5" s="54" t="s">
        <v>5</v>
      </c>
      <c r="D5" s="54"/>
      <c r="E5" s="54"/>
      <c r="F5" s="54"/>
      <c r="G5" s="15"/>
      <c r="H5" s="12"/>
      <c r="I5" s="54" t="s">
        <v>6</v>
      </c>
      <c r="J5" s="54"/>
      <c r="K5" s="54"/>
      <c r="L5" s="54"/>
      <c r="M5" s="12"/>
      <c r="N5" s="12"/>
      <c r="O5" s="54" t="s">
        <v>7</v>
      </c>
      <c r="P5" s="54"/>
      <c r="Q5" s="54"/>
      <c r="R5" s="54"/>
      <c r="S5" s="12"/>
    </row>
    <row r="6" spans="1:19" ht="13.25" customHeight="1" x14ac:dyDescent="0.35">
      <c r="A6" s="115"/>
      <c r="B6" s="15"/>
      <c r="C6" s="106" t="s">
        <v>28</v>
      </c>
      <c r="D6" s="106"/>
      <c r="E6" s="106"/>
      <c r="F6" s="106"/>
      <c r="G6" s="15"/>
      <c r="H6" s="12"/>
      <c r="I6" s="106" t="s">
        <v>38</v>
      </c>
      <c r="J6" s="106"/>
      <c r="K6" s="106"/>
      <c r="L6" s="106"/>
      <c r="M6" s="12"/>
      <c r="N6" s="12"/>
      <c r="O6" s="106" t="s">
        <v>39</v>
      </c>
      <c r="P6" s="106"/>
      <c r="Q6" s="106"/>
      <c r="R6" s="106"/>
      <c r="S6" s="12"/>
    </row>
    <row r="7" spans="1:19" ht="13.25" customHeight="1" x14ac:dyDescent="0.35">
      <c r="A7" s="115"/>
      <c r="B7" s="15"/>
      <c r="C7" s="81" t="str">
        <f>IF(AND(Scoring!$J13=1, Scoring!$K13=3), Scoring!$B13, "")</f>
        <v/>
      </c>
      <c r="D7" s="82"/>
      <c r="E7" s="82"/>
      <c r="F7" s="83"/>
      <c r="G7" s="15"/>
      <c r="H7" s="79"/>
      <c r="I7" s="102" t="str">
        <f>IF(AND(Scoring!$J13=2, Scoring!$K13=3), Scoring!$B13, "")</f>
        <v/>
      </c>
      <c r="J7" s="103"/>
      <c r="K7" s="103"/>
      <c r="L7" s="104"/>
      <c r="M7" s="17"/>
      <c r="N7" s="17"/>
      <c r="O7" s="102" t="str">
        <f>IF(AND(Scoring!$J13=3, Scoring!$K13=3), Scoring!$B13, "")</f>
        <v/>
      </c>
      <c r="P7" s="103"/>
      <c r="Q7" s="103"/>
      <c r="R7" s="104"/>
      <c r="S7" s="17"/>
    </row>
    <row r="8" spans="1:19" ht="13.25" customHeight="1" x14ac:dyDescent="0.35">
      <c r="A8" s="115"/>
      <c r="B8" s="15"/>
      <c r="C8" s="70" t="str">
        <f>IF(AND(Scoring!$J14=1, Scoring!$K14=3), Scoring!$B14, "")</f>
        <v/>
      </c>
      <c r="D8" s="71"/>
      <c r="E8" s="71"/>
      <c r="F8" s="72"/>
      <c r="G8" s="15"/>
      <c r="H8" s="79"/>
      <c r="I8" s="99" t="str">
        <f>IF(AND(Scoring!$J14=2, Scoring!$K14=3), Scoring!$B14, "")</f>
        <v/>
      </c>
      <c r="J8" s="100"/>
      <c r="K8" s="100"/>
      <c r="L8" s="101"/>
      <c r="M8" s="17"/>
      <c r="N8" s="17"/>
      <c r="O8" s="99" t="str">
        <f>IF(AND(Scoring!$J14=3, Scoring!$K14=3), Scoring!$B14, "")</f>
        <v/>
      </c>
      <c r="P8" s="100"/>
      <c r="Q8" s="100"/>
      <c r="R8" s="101"/>
      <c r="S8" s="17"/>
    </row>
    <row r="9" spans="1:19" ht="13.25" customHeight="1" x14ac:dyDescent="0.35">
      <c r="A9" s="115"/>
      <c r="B9" s="15"/>
      <c r="C9" s="70" t="str">
        <f>IF(AND(Scoring!$J15=1, Scoring!$K15=3), Scoring!$B15, "")</f>
        <v/>
      </c>
      <c r="D9" s="71"/>
      <c r="E9" s="71"/>
      <c r="F9" s="72"/>
      <c r="G9" s="15"/>
      <c r="H9" s="79"/>
      <c r="I9" s="99" t="str">
        <f>IF(AND(Scoring!$J15=2, Scoring!$K15=3), Scoring!$B15, "")</f>
        <v/>
      </c>
      <c r="J9" s="100"/>
      <c r="K9" s="100"/>
      <c r="L9" s="101"/>
      <c r="M9" s="17"/>
      <c r="N9" s="17"/>
      <c r="O9" s="99" t="str">
        <f>IF(AND(Scoring!$J15=3, Scoring!$K15=3), Scoring!$B15, "")</f>
        <v/>
      </c>
      <c r="P9" s="100"/>
      <c r="Q9" s="100"/>
      <c r="R9" s="101"/>
      <c r="S9" s="17"/>
    </row>
    <row r="10" spans="1:19" ht="13.25" customHeight="1" x14ac:dyDescent="0.35">
      <c r="A10" s="115"/>
      <c r="B10" s="15"/>
      <c r="C10" s="70" t="str">
        <f>IF(AND(Scoring!$J16=1, Scoring!$K16=3), Scoring!$B16, "")</f>
        <v/>
      </c>
      <c r="D10" s="71"/>
      <c r="E10" s="71"/>
      <c r="F10" s="72"/>
      <c r="G10" s="15"/>
      <c r="H10" s="79"/>
      <c r="I10" s="99" t="str">
        <f>IF(AND(Scoring!$J16=2, Scoring!$K16=3), Scoring!$B16, "")</f>
        <v/>
      </c>
      <c r="J10" s="100"/>
      <c r="K10" s="100"/>
      <c r="L10" s="101"/>
      <c r="M10" s="17"/>
      <c r="N10" s="17"/>
      <c r="O10" s="99" t="str">
        <f>IF(AND(Scoring!$J16=3, Scoring!$K16=3), Scoring!$B16, "")</f>
        <v/>
      </c>
      <c r="P10" s="100"/>
      <c r="Q10" s="100"/>
      <c r="R10" s="101"/>
      <c r="S10" s="17"/>
    </row>
    <row r="11" spans="1:19" ht="13.25" customHeight="1" x14ac:dyDescent="0.35">
      <c r="A11" s="115"/>
      <c r="B11" s="15"/>
      <c r="C11" s="70" t="str">
        <f>IF(AND(Scoring!$J17=1, Scoring!$K17=3), Scoring!$B17, "")</f>
        <v/>
      </c>
      <c r="D11" s="71"/>
      <c r="E11" s="71"/>
      <c r="F11" s="72"/>
      <c r="G11" s="15"/>
      <c r="H11" s="79"/>
      <c r="I11" s="99" t="str">
        <f>IF(AND(Scoring!$J17=2, Scoring!$K17=3), Scoring!$B17, "")</f>
        <v/>
      </c>
      <c r="J11" s="100"/>
      <c r="K11" s="100"/>
      <c r="L11" s="101"/>
      <c r="M11" s="17"/>
      <c r="N11" s="17"/>
      <c r="O11" s="99" t="str">
        <f>IF(AND(Scoring!$J17=3, Scoring!$K17=3), Scoring!$B17, "")</f>
        <v/>
      </c>
      <c r="P11" s="100"/>
      <c r="Q11" s="100"/>
      <c r="R11" s="101"/>
      <c r="S11" s="17"/>
    </row>
    <row r="12" spans="1:19" ht="13.25" customHeight="1" x14ac:dyDescent="0.35">
      <c r="A12" s="115"/>
      <c r="B12" s="15"/>
      <c r="C12" s="70" t="str">
        <f>IF(AND(Scoring!$J18=1, Scoring!$K18=3), Scoring!$B18, "")</f>
        <v/>
      </c>
      <c r="D12" s="71"/>
      <c r="E12" s="71"/>
      <c r="F12" s="72"/>
      <c r="G12" s="15"/>
      <c r="H12" s="79"/>
      <c r="I12" s="99" t="str">
        <f>IF(AND(Scoring!$J18=2, Scoring!$K18=3), Scoring!$B18, "")</f>
        <v/>
      </c>
      <c r="J12" s="100"/>
      <c r="K12" s="100"/>
      <c r="L12" s="101"/>
      <c r="M12" s="17"/>
      <c r="N12" s="17"/>
      <c r="O12" s="99" t="str">
        <f>IF(AND(Scoring!$J18=3, Scoring!$K18=3), Scoring!$B18, "")</f>
        <v/>
      </c>
      <c r="P12" s="100"/>
      <c r="Q12" s="100"/>
      <c r="R12" s="101"/>
      <c r="S12" s="17"/>
    </row>
    <row r="13" spans="1:19" ht="13.25" customHeight="1" x14ac:dyDescent="0.35">
      <c r="A13" s="115"/>
      <c r="B13" s="15"/>
      <c r="C13" s="70" t="str">
        <f>IF(AND(Scoring!$J19=1, Scoring!$K19=3), Scoring!$B19, "")</f>
        <v/>
      </c>
      <c r="D13" s="71"/>
      <c r="E13" s="71"/>
      <c r="F13" s="72"/>
      <c r="G13" s="15"/>
      <c r="H13" s="79"/>
      <c r="I13" s="99" t="str">
        <f>IF(AND(Scoring!$J19=2, Scoring!$K19=3), Scoring!$B19, "")</f>
        <v/>
      </c>
      <c r="J13" s="100"/>
      <c r="K13" s="100"/>
      <c r="L13" s="101"/>
      <c r="M13" s="17"/>
      <c r="N13" s="17"/>
      <c r="O13" s="99" t="str">
        <f>IF(AND(Scoring!$J19=3, Scoring!$K19=3), Scoring!$B19, "")</f>
        <v/>
      </c>
      <c r="P13" s="100"/>
      <c r="Q13" s="100"/>
      <c r="R13" s="101"/>
      <c r="S13" s="17"/>
    </row>
    <row r="14" spans="1:19" ht="13.25" customHeight="1" x14ac:dyDescent="0.35">
      <c r="A14" s="115"/>
      <c r="B14" s="15"/>
      <c r="C14" s="70" t="str">
        <f>IF(AND(Scoring!$J20=1, Scoring!$K20=3), Scoring!$B20, "")</f>
        <v/>
      </c>
      <c r="D14" s="71"/>
      <c r="E14" s="71"/>
      <c r="F14" s="72"/>
      <c r="G14" s="15"/>
      <c r="H14" s="17"/>
      <c r="I14" s="99" t="str">
        <f>IF(AND(Scoring!$J20=2, Scoring!$K20=3), Scoring!$B20, "")</f>
        <v/>
      </c>
      <c r="J14" s="100"/>
      <c r="K14" s="100"/>
      <c r="L14" s="101"/>
      <c r="M14" s="17"/>
      <c r="N14" s="17"/>
      <c r="O14" s="99" t="str">
        <f>IF(AND(Scoring!$J20=3, Scoring!$K20=3), Scoring!$B20, "")</f>
        <v/>
      </c>
      <c r="P14" s="100"/>
      <c r="Q14" s="100"/>
      <c r="R14" s="101"/>
      <c r="S14" s="17"/>
    </row>
    <row r="15" spans="1:19" ht="13.25" customHeight="1" x14ac:dyDescent="0.35">
      <c r="A15" s="115"/>
      <c r="B15" s="15"/>
      <c r="C15" s="70" t="str">
        <f>IF(AND(Scoring!$J21=1, Scoring!$K21=3), Scoring!$B21, "")</f>
        <v/>
      </c>
      <c r="D15" s="71"/>
      <c r="E15" s="71"/>
      <c r="F15" s="72"/>
      <c r="G15" s="15"/>
      <c r="H15" s="17"/>
      <c r="I15" s="99" t="str">
        <f>IF(AND(Scoring!$J21=2, Scoring!$K21=3), Scoring!$B21, "")</f>
        <v/>
      </c>
      <c r="J15" s="100"/>
      <c r="K15" s="100"/>
      <c r="L15" s="101"/>
      <c r="M15" s="17"/>
      <c r="N15" s="17"/>
      <c r="O15" s="99" t="str">
        <f>IF(AND(Scoring!$J21=3, Scoring!$K21=3), Scoring!$B21, "")</f>
        <v/>
      </c>
      <c r="P15" s="100"/>
      <c r="Q15" s="100"/>
      <c r="R15" s="101"/>
      <c r="S15" s="17"/>
    </row>
    <row r="16" spans="1:19" ht="13.25" customHeight="1" x14ac:dyDescent="0.35">
      <c r="A16" s="115"/>
      <c r="B16" s="15"/>
      <c r="C16" s="70" t="str">
        <f>IF(AND(Scoring!$J22=1, Scoring!$K22=3), Scoring!$B22, "")</f>
        <v/>
      </c>
      <c r="D16" s="71"/>
      <c r="E16" s="71"/>
      <c r="F16" s="72"/>
      <c r="G16" s="15"/>
      <c r="H16" s="17"/>
      <c r="I16" s="99" t="str">
        <f>IF(AND(Scoring!$J22=2, Scoring!$K22=3), Scoring!$B22, "")</f>
        <v/>
      </c>
      <c r="J16" s="100"/>
      <c r="K16" s="100"/>
      <c r="L16" s="101"/>
      <c r="M16" s="17"/>
      <c r="N16" s="17"/>
      <c r="O16" s="99" t="str">
        <f>IF(AND(Scoring!$J22=3, Scoring!$K22=3), Scoring!$B22, "")</f>
        <v/>
      </c>
      <c r="P16" s="100"/>
      <c r="Q16" s="100"/>
      <c r="R16" s="101"/>
      <c r="S16" s="17"/>
    </row>
    <row r="17" spans="1:19" ht="13.25" customHeight="1" x14ac:dyDescent="0.35">
      <c r="A17" s="115"/>
      <c r="B17" s="15"/>
      <c r="C17" s="70" t="str">
        <f>IF(AND(Scoring!$J23=1, Scoring!$K23=3), Scoring!$B23, "")</f>
        <v/>
      </c>
      <c r="D17" s="71"/>
      <c r="E17" s="71"/>
      <c r="F17" s="72"/>
      <c r="G17" s="15"/>
      <c r="H17" s="17"/>
      <c r="I17" s="99" t="str">
        <f>IF(AND(Scoring!$J23=2, Scoring!$K23=3), Scoring!$B23, "")</f>
        <v/>
      </c>
      <c r="J17" s="100"/>
      <c r="K17" s="100"/>
      <c r="L17" s="101"/>
      <c r="M17" s="17"/>
      <c r="N17" s="17"/>
      <c r="O17" s="99" t="str">
        <f>IF(AND(Scoring!$J23=3, Scoring!$K23=3), Scoring!$B23, "")</f>
        <v/>
      </c>
      <c r="P17" s="100"/>
      <c r="Q17" s="100"/>
      <c r="R17" s="101"/>
      <c r="S17" s="17"/>
    </row>
    <row r="18" spans="1:19" ht="13.25" customHeight="1" x14ac:dyDescent="0.35">
      <c r="A18" s="115"/>
      <c r="B18" s="15"/>
      <c r="C18" s="70" t="str">
        <f>IF(AND(Scoring!$J24=1, Scoring!$K24=3), Scoring!$B24, "")</f>
        <v/>
      </c>
      <c r="D18" s="71"/>
      <c r="E18" s="71"/>
      <c r="F18" s="72"/>
      <c r="G18" s="15"/>
      <c r="H18" s="17"/>
      <c r="I18" s="99" t="str">
        <f>IF(AND(Scoring!$J24=2, Scoring!$K24=3), Scoring!$B24, "")</f>
        <v/>
      </c>
      <c r="J18" s="100"/>
      <c r="K18" s="100"/>
      <c r="L18" s="101"/>
      <c r="M18" s="17"/>
      <c r="N18" s="17"/>
      <c r="O18" s="99" t="str">
        <f>IF(AND(Scoring!$J24=3, Scoring!$K24=3), Scoring!$B24, "")</f>
        <v/>
      </c>
      <c r="P18" s="100"/>
      <c r="Q18" s="100"/>
      <c r="R18" s="101"/>
      <c r="S18" s="17"/>
    </row>
    <row r="19" spans="1:19" ht="13.25" customHeight="1" x14ac:dyDescent="0.35">
      <c r="A19" s="115"/>
      <c r="B19" s="15"/>
      <c r="C19" s="70" t="str">
        <f>IF(AND(Scoring!$J25=1, Scoring!$K25=3), Scoring!$B25, "")</f>
        <v/>
      </c>
      <c r="D19" s="71"/>
      <c r="E19" s="71"/>
      <c r="F19" s="72"/>
      <c r="G19" s="15"/>
      <c r="H19" s="17"/>
      <c r="I19" s="99" t="str">
        <f>IF(AND(Scoring!$J25=2, Scoring!$K25=3), Scoring!$B25, "")</f>
        <v/>
      </c>
      <c r="J19" s="100"/>
      <c r="K19" s="100"/>
      <c r="L19" s="101"/>
      <c r="M19" s="17"/>
      <c r="N19" s="17"/>
      <c r="O19" s="99" t="str">
        <f>IF(AND(Scoring!$J25=3, Scoring!$K25=3), Scoring!$B25, "")</f>
        <v/>
      </c>
      <c r="P19" s="100"/>
      <c r="Q19" s="100"/>
      <c r="R19" s="101"/>
      <c r="S19" s="17"/>
    </row>
    <row r="20" spans="1:19" ht="13.25" customHeight="1" x14ac:dyDescent="0.35">
      <c r="A20" s="115"/>
      <c r="B20" s="15"/>
      <c r="C20" s="70" t="str">
        <f>IF(AND(Scoring!$J26=1, Scoring!$K26=3), Scoring!$B26, "")</f>
        <v/>
      </c>
      <c r="D20" s="71"/>
      <c r="E20" s="71"/>
      <c r="F20" s="72"/>
      <c r="G20" s="15"/>
      <c r="H20" s="17"/>
      <c r="I20" s="99" t="str">
        <f>IF(AND(Scoring!$J26=2, Scoring!$K26=3), Scoring!$B26, "")</f>
        <v/>
      </c>
      <c r="J20" s="100"/>
      <c r="K20" s="100"/>
      <c r="L20" s="101"/>
      <c r="M20" s="17"/>
      <c r="N20" s="17"/>
      <c r="O20" s="99" t="str">
        <f>IF(AND(Scoring!$J26=3, Scoring!$K26=3), Scoring!$B26, "")</f>
        <v/>
      </c>
      <c r="P20" s="100"/>
      <c r="Q20" s="100"/>
      <c r="R20" s="101"/>
      <c r="S20" s="17"/>
    </row>
    <row r="21" spans="1:19" ht="13.25" customHeight="1" x14ac:dyDescent="0.35">
      <c r="A21" s="115"/>
      <c r="B21" s="15"/>
      <c r="C21" s="70" t="str">
        <f>IF(AND(Scoring!$J27=1, Scoring!$K27=3), Scoring!$B27, "")</f>
        <v/>
      </c>
      <c r="D21" s="71"/>
      <c r="E21" s="71"/>
      <c r="F21" s="72"/>
      <c r="G21" s="15"/>
      <c r="H21" s="17"/>
      <c r="I21" s="99" t="str">
        <f>IF(AND(Scoring!$J27=2, Scoring!$K27=3), Scoring!$B27, "")</f>
        <v/>
      </c>
      <c r="J21" s="100"/>
      <c r="K21" s="100"/>
      <c r="L21" s="101"/>
      <c r="M21" s="17"/>
      <c r="N21" s="17"/>
      <c r="O21" s="99" t="str">
        <f>IF(AND(Scoring!$J27=3, Scoring!$K27=3), Scoring!$B27, "")</f>
        <v/>
      </c>
      <c r="P21" s="100"/>
      <c r="Q21" s="100"/>
      <c r="R21" s="101"/>
      <c r="S21" s="17"/>
    </row>
    <row r="22" spans="1:19" ht="13.25" customHeight="1" x14ac:dyDescent="0.35">
      <c r="A22" s="115"/>
      <c r="B22" s="15"/>
      <c r="C22" s="70" t="str">
        <f>IF(AND(Scoring!$J28=1, Scoring!$K28=3), Scoring!$B28, "")</f>
        <v/>
      </c>
      <c r="D22" s="71"/>
      <c r="E22" s="71"/>
      <c r="F22" s="72"/>
      <c r="G22" s="15"/>
      <c r="H22" s="17"/>
      <c r="I22" s="99" t="str">
        <f>IF(AND(Scoring!$J28=2, Scoring!$K28=3), Scoring!$B28, "")</f>
        <v/>
      </c>
      <c r="J22" s="100"/>
      <c r="K22" s="100"/>
      <c r="L22" s="101"/>
      <c r="M22" s="17"/>
      <c r="N22" s="17"/>
      <c r="O22" s="99" t="str">
        <f>IF(AND(Scoring!$J28=3, Scoring!$K28=3), Scoring!$B28, "")</f>
        <v/>
      </c>
      <c r="P22" s="100"/>
      <c r="Q22" s="100"/>
      <c r="R22" s="101"/>
      <c r="S22" s="17"/>
    </row>
    <row r="23" spans="1:19" ht="13.25" customHeight="1" x14ac:dyDescent="0.35">
      <c r="A23" s="115"/>
      <c r="B23" s="15"/>
      <c r="C23" s="76" t="str">
        <f>IF(AND(Scoring!$J29=1, Scoring!$K29=3), Scoring!$B29, "")</f>
        <v/>
      </c>
      <c r="D23" s="77"/>
      <c r="E23" s="77"/>
      <c r="F23" s="78"/>
      <c r="G23" s="15"/>
      <c r="H23" s="17"/>
      <c r="I23" s="96" t="str">
        <f>IF(AND(Scoring!$J29=2, Scoring!$K29=3), Scoring!$B29, "")</f>
        <v/>
      </c>
      <c r="J23" s="97"/>
      <c r="K23" s="97"/>
      <c r="L23" s="98"/>
      <c r="M23" s="17"/>
      <c r="N23" s="17"/>
      <c r="O23" s="96" t="str">
        <f>IF(AND(Scoring!$J29=3, Scoring!$K29=3), Scoring!$B29, "")</f>
        <v/>
      </c>
      <c r="P23" s="97"/>
      <c r="Q23" s="97"/>
      <c r="R23" s="98"/>
      <c r="S23" s="17"/>
    </row>
    <row r="24" spans="1:19" s="110" customFormat="1" ht="13.25" customHeight="1" x14ac:dyDescent="0.35">
      <c r="A24" s="115"/>
      <c r="B24" s="108"/>
      <c r="C24" s="109"/>
      <c r="D24" s="109"/>
      <c r="E24" s="109"/>
      <c r="F24" s="109"/>
      <c r="G24" s="108"/>
      <c r="I24" s="111"/>
      <c r="J24" s="111"/>
      <c r="K24" s="111"/>
      <c r="L24" s="111"/>
      <c r="O24" s="111"/>
      <c r="P24" s="111"/>
      <c r="Q24" s="111"/>
      <c r="R24" s="111"/>
    </row>
    <row r="25" spans="1:19" ht="13.25" customHeight="1" x14ac:dyDescent="0.35">
      <c r="A25" s="115"/>
      <c r="B25" s="15"/>
      <c r="C25" s="107" t="s">
        <v>32</v>
      </c>
      <c r="D25" s="107"/>
      <c r="E25" s="107"/>
      <c r="F25" s="107"/>
      <c r="G25" s="15"/>
      <c r="H25" s="66"/>
      <c r="I25" s="107" t="s">
        <v>33</v>
      </c>
      <c r="J25" s="107"/>
      <c r="K25" s="107"/>
      <c r="L25" s="107"/>
      <c r="M25" s="17"/>
      <c r="N25" s="17"/>
      <c r="O25" s="107" t="s">
        <v>34</v>
      </c>
      <c r="P25" s="107"/>
      <c r="Q25" s="107"/>
      <c r="R25" s="107"/>
      <c r="S25" s="17"/>
    </row>
    <row r="26" spans="1:19" ht="13.25" customHeight="1" x14ac:dyDescent="0.7">
      <c r="A26" s="115"/>
      <c r="B26" s="66"/>
      <c r="C26" s="54" t="s">
        <v>9</v>
      </c>
      <c r="D26" s="54"/>
      <c r="E26" s="54"/>
      <c r="F26" s="54"/>
      <c r="G26" s="15"/>
      <c r="H26" s="12"/>
      <c r="I26" s="54" t="s">
        <v>5</v>
      </c>
      <c r="J26" s="54"/>
      <c r="K26" s="54"/>
      <c r="L26" s="54"/>
      <c r="M26" s="20"/>
      <c r="O26" s="54" t="s">
        <v>6</v>
      </c>
      <c r="P26" s="54"/>
      <c r="Q26" s="54"/>
      <c r="R26" s="54"/>
    </row>
    <row r="27" spans="1:19" ht="13.25" customHeight="1" x14ac:dyDescent="0.35">
      <c r="A27" s="115"/>
      <c r="B27" s="16"/>
      <c r="C27" s="106" t="s">
        <v>40</v>
      </c>
      <c r="D27" s="106"/>
      <c r="E27" s="106"/>
      <c r="F27" s="106"/>
      <c r="G27" s="15"/>
      <c r="H27" s="12"/>
      <c r="I27" s="106" t="s">
        <v>41</v>
      </c>
      <c r="J27" s="106"/>
      <c r="K27" s="106"/>
      <c r="L27" s="106"/>
      <c r="M27" s="16"/>
      <c r="O27" s="106" t="s">
        <v>42</v>
      </c>
      <c r="P27" s="106"/>
      <c r="Q27" s="106"/>
      <c r="R27" s="106"/>
    </row>
    <row r="28" spans="1:19" ht="13.25" customHeight="1" x14ac:dyDescent="0.4">
      <c r="A28" s="115"/>
      <c r="B28" s="66"/>
      <c r="C28" s="84" t="str">
        <f>IF(AND(Scoring!$J13=1, Scoring!$K13=2), Scoring!$B13, "")</f>
        <v/>
      </c>
      <c r="D28" s="85"/>
      <c r="E28" s="85"/>
      <c r="F28" s="86"/>
      <c r="G28" s="17"/>
      <c r="I28" s="81" t="str">
        <f>IF(AND(Scoring!$J13=2, Scoring!$K13=2), Scoring!$B13, "")</f>
        <v/>
      </c>
      <c r="J28" s="82"/>
      <c r="K28" s="82"/>
      <c r="L28" s="83"/>
      <c r="M28" s="15"/>
      <c r="O28" s="93" t="str">
        <f>IF(AND(Scoring!$J13=3, Scoring!$K13=2), Scoring!$B13, "")</f>
        <v/>
      </c>
      <c r="P28" s="94"/>
      <c r="Q28" s="94"/>
      <c r="R28" s="95"/>
    </row>
    <row r="29" spans="1:19" ht="13.25" customHeight="1" x14ac:dyDescent="0.4">
      <c r="A29" s="115"/>
      <c r="B29" s="79"/>
      <c r="C29" s="67" t="str">
        <f>IF(AND(Scoring!$J14=1, Scoring!$K14=2), Scoring!$B14, "")</f>
        <v/>
      </c>
      <c r="D29" s="68"/>
      <c r="E29" s="68"/>
      <c r="F29" s="69"/>
      <c r="G29" s="17"/>
      <c r="H29" s="15"/>
      <c r="I29" s="70" t="str">
        <f>IF(AND(Scoring!$J14=2, Scoring!$K14=2), Scoring!$B14, "")</f>
        <v/>
      </c>
      <c r="J29" s="71"/>
      <c r="K29" s="71"/>
      <c r="L29" s="72"/>
      <c r="M29" s="15"/>
      <c r="O29" s="90" t="str">
        <f>IF(AND(Scoring!$J14=3, Scoring!$K14=2), Scoring!$B14, "")</f>
        <v/>
      </c>
      <c r="P29" s="91"/>
      <c r="Q29" s="91"/>
      <c r="R29" s="92"/>
    </row>
    <row r="30" spans="1:19" ht="13.25" customHeight="1" x14ac:dyDescent="0.4">
      <c r="A30" s="115"/>
      <c r="B30" s="79"/>
      <c r="C30" s="67" t="str">
        <f>IF(AND(Scoring!$J15=1, Scoring!$K15=2), Scoring!$B15, "")</f>
        <v/>
      </c>
      <c r="D30" s="68"/>
      <c r="E30" s="68"/>
      <c r="F30" s="69"/>
      <c r="G30" s="17"/>
      <c r="H30" s="15"/>
      <c r="I30" s="70" t="str">
        <f>IF(AND(Scoring!$J15=2, Scoring!$K15=2), Scoring!$B15, "")</f>
        <v/>
      </c>
      <c r="J30" s="71"/>
      <c r="K30" s="71"/>
      <c r="L30" s="72"/>
      <c r="M30" s="15"/>
      <c r="O30" s="90" t="str">
        <f>IF(AND(Scoring!$J15=3, Scoring!$K15=2), Scoring!$B15, "")</f>
        <v/>
      </c>
      <c r="P30" s="91"/>
      <c r="Q30" s="91"/>
      <c r="R30" s="92"/>
    </row>
    <row r="31" spans="1:19" ht="13.25" customHeight="1" x14ac:dyDescent="0.4">
      <c r="A31" s="115"/>
      <c r="B31" s="79"/>
      <c r="C31" s="67" t="str">
        <f>IF(AND(Scoring!$J16=1, Scoring!$K16=2), Scoring!$B16, "")</f>
        <v/>
      </c>
      <c r="D31" s="68"/>
      <c r="E31" s="68"/>
      <c r="F31" s="69"/>
      <c r="G31" s="17"/>
      <c r="H31" s="15"/>
      <c r="I31" s="70" t="str">
        <f>IF(AND(Scoring!$J16=2, Scoring!$K16=2), Scoring!$B16, "")</f>
        <v/>
      </c>
      <c r="J31" s="71"/>
      <c r="K31" s="71"/>
      <c r="L31" s="72"/>
      <c r="M31" s="15"/>
      <c r="O31" s="90" t="str">
        <f>IF(AND(Scoring!$J16=3, Scoring!$K16=2), Scoring!$B16, "")</f>
        <v/>
      </c>
      <c r="P31" s="91"/>
      <c r="Q31" s="91"/>
      <c r="R31" s="92"/>
    </row>
    <row r="32" spans="1:19" ht="13.25" customHeight="1" x14ac:dyDescent="0.4">
      <c r="A32" s="115"/>
      <c r="B32" s="79"/>
      <c r="C32" s="67" t="str">
        <f>IF(AND(Scoring!$J17=1, Scoring!$K17=2), Scoring!$B17, "")</f>
        <v/>
      </c>
      <c r="D32" s="68"/>
      <c r="E32" s="68"/>
      <c r="F32" s="69"/>
      <c r="G32" s="17"/>
      <c r="H32" s="15"/>
      <c r="I32" s="70" t="str">
        <f>IF(AND(Scoring!$J17=2, Scoring!$K17=2), Scoring!$B17, "")</f>
        <v/>
      </c>
      <c r="J32" s="71"/>
      <c r="K32" s="71"/>
      <c r="L32" s="72"/>
      <c r="M32" s="15"/>
      <c r="O32" s="90" t="str">
        <f>IF(AND(Scoring!$J17=3, Scoring!$K17=2), Scoring!$B17, "")</f>
        <v/>
      </c>
      <c r="P32" s="91"/>
      <c r="Q32" s="91"/>
      <c r="R32" s="92"/>
    </row>
    <row r="33" spans="1:18" ht="13.25" customHeight="1" x14ac:dyDescent="0.4">
      <c r="A33" s="115"/>
      <c r="B33" s="79"/>
      <c r="C33" s="67" t="str">
        <f>IF(AND(Scoring!$J18=1, Scoring!$K18=2), Scoring!$B18, "")</f>
        <v/>
      </c>
      <c r="D33" s="68"/>
      <c r="E33" s="68"/>
      <c r="F33" s="69"/>
      <c r="G33" s="17"/>
      <c r="H33" s="15"/>
      <c r="I33" s="70" t="str">
        <f>IF(AND(Scoring!$J18=2, Scoring!$K18=2), Scoring!$B18, "")</f>
        <v/>
      </c>
      <c r="J33" s="71"/>
      <c r="K33" s="71"/>
      <c r="L33" s="72"/>
      <c r="M33" s="15"/>
      <c r="O33" s="90" t="str">
        <f>IF(AND(Scoring!$J18=3, Scoring!$K18=2), Scoring!$B18, "")</f>
        <v/>
      </c>
      <c r="P33" s="91"/>
      <c r="Q33" s="91"/>
      <c r="R33" s="92"/>
    </row>
    <row r="34" spans="1:18" ht="13.25" customHeight="1" x14ac:dyDescent="0.4">
      <c r="A34" s="115"/>
      <c r="B34" s="79"/>
      <c r="C34" s="67" t="str">
        <f>IF(AND(Scoring!$J19=1, Scoring!$K19=2), Scoring!$B19, "")</f>
        <v/>
      </c>
      <c r="D34" s="68"/>
      <c r="E34" s="68"/>
      <c r="F34" s="69"/>
      <c r="G34" s="17"/>
      <c r="H34" s="15"/>
      <c r="I34" s="70" t="str">
        <f>IF(AND(Scoring!$J19=2, Scoring!$K19=2), Scoring!$B19, "")</f>
        <v/>
      </c>
      <c r="J34" s="71"/>
      <c r="K34" s="71"/>
      <c r="L34" s="72"/>
      <c r="M34" s="15"/>
      <c r="O34" s="90" t="str">
        <f>IF(AND(Scoring!$J19=3, Scoring!$K19=2), Scoring!$B19, "")</f>
        <v/>
      </c>
      <c r="P34" s="91"/>
      <c r="Q34" s="91"/>
      <c r="R34" s="92"/>
    </row>
    <row r="35" spans="1:18" ht="13.25" customHeight="1" x14ac:dyDescent="0.4">
      <c r="A35" s="115"/>
      <c r="B35" s="79"/>
      <c r="C35" s="67" t="str">
        <f>IF(AND(Scoring!$J20=1, Scoring!$K20=2), Scoring!$B20, "")</f>
        <v/>
      </c>
      <c r="D35" s="68"/>
      <c r="E35" s="68"/>
      <c r="F35" s="69"/>
      <c r="G35" s="17"/>
      <c r="H35" s="15"/>
      <c r="I35" s="70" t="str">
        <f>IF(AND(Scoring!$J20=2, Scoring!$K20=2), Scoring!$B20, "")</f>
        <v/>
      </c>
      <c r="J35" s="71"/>
      <c r="K35" s="71"/>
      <c r="L35" s="72"/>
      <c r="M35" s="15"/>
      <c r="O35" s="90" t="str">
        <f>IF(AND(Scoring!$J20=3, Scoring!$K20=2), Scoring!$B20, "")</f>
        <v/>
      </c>
      <c r="P35" s="91"/>
      <c r="Q35" s="91"/>
      <c r="R35" s="92"/>
    </row>
    <row r="36" spans="1:18" ht="13.25" customHeight="1" x14ac:dyDescent="0.4">
      <c r="A36" s="115"/>
      <c r="B36" s="79"/>
      <c r="C36" s="67" t="str">
        <f>IF(AND(Scoring!$J21=1, Scoring!$K21=2), Scoring!$B21, "")</f>
        <v/>
      </c>
      <c r="D36" s="68"/>
      <c r="E36" s="68"/>
      <c r="F36" s="69"/>
      <c r="G36" s="17"/>
      <c r="H36" s="15"/>
      <c r="I36" s="70" t="str">
        <f>IF(AND(Scoring!$J21=2, Scoring!$K21=2), Scoring!$B21, "")</f>
        <v/>
      </c>
      <c r="J36" s="71"/>
      <c r="K36" s="71"/>
      <c r="L36" s="72"/>
      <c r="M36" s="15"/>
      <c r="O36" s="90" t="str">
        <f>IF(AND(Scoring!$J21=3, Scoring!$K21=2), Scoring!$B21, "")</f>
        <v/>
      </c>
      <c r="P36" s="91"/>
      <c r="Q36" s="91"/>
      <c r="R36" s="92"/>
    </row>
    <row r="37" spans="1:18" ht="13.25" customHeight="1" x14ac:dyDescent="0.4">
      <c r="A37" s="115"/>
      <c r="B37" s="79"/>
      <c r="C37" s="67" t="str">
        <f>IF(AND(Scoring!$J22=1, Scoring!$K22=2), Scoring!$B22, "")</f>
        <v/>
      </c>
      <c r="D37" s="68"/>
      <c r="E37" s="68"/>
      <c r="F37" s="69"/>
      <c r="G37" s="17"/>
      <c r="H37" s="15"/>
      <c r="I37" s="70" t="str">
        <f>IF(AND(Scoring!$J22=2, Scoring!$K22=2), Scoring!$B22, "")</f>
        <v/>
      </c>
      <c r="J37" s="71"/>
      <c r="K37" s="71"/>
      <c r="L37" s="72"/>
      <c r="M37" s="15"/>
      <c r="O37" s="90" t="str">
        <f>IF(AND(Scoring!$J22=3, Scoring!$K22=2), Scoring!$B22, "")</f>
        <v/>
      </c>
      <c r="P37" s="91"/>
      <c r="Q37" s="91"/>
      <c r="R37" s="92"/>
    </row>
    <row r="38" spans="1:18" ht="13.25" customHeight="1" x14ac:dyDescent="0.4">
      <c r="A38" s="115"/>
      <c r="B38" s="79"/>
      <c r="C38" s="67" t="str">
        <f>IF(AND(Scoring!$J23=1, Scoring!$K23=2), Scoring!$B23, "")</f>
        <v/>
      </c>
      <c r="D38" s="68"/>
      <c r="E38" s="68"/>
      <c r="F38" s="69"/>
      <c r="G38" s="17"/>
      <c r="H38" s="15"/>
      <c r="I38" s="70" t="str">
        <f>IF(AND(Scoring!$J23=2, Scoring!$K23=2), Scoring!$B23, "")</f>
        <v/>
      </c>
      <c r="J38" s="71"/>
      <c r="K38" s="71"/>
      <c r="L38" s="72"/>
      <c r="M38" s="15"/>
      <c r="O38" s="90" t="str">
        <f>IF(AND(Scoring!$J23=3, Scoring!$K23=2), Scoring!$B23, "")</f>
        <v/>
      </c>
      <c r="P38" s="91"/>
      <c r="Q38" s="91"/>
      <c r="R38" s="92"/>
    </row>
    <row r="39" spans="1:18" ht="13.25" customHeight="1" x14ac:dyDescent="0.4">
      <c r="A39" s="115"/>
      <c r="B39" s="79"/>
      <c r="C39" s="67" t="str">
        <f>IF(AND(Scoring!$J24=1, Scoring!$K24=2), Scoring!$B24, "")</f>
        <v/>
      </c>
      <c r="D39" s="68"/>
      <c r="E39" s="68"/>
      <c r="F39" s="69"/>
      <c r="G39" s="17"/>
      <c r="H39" s="15"/>
      <c r="I39" s="70" t="str">
        <f>IF(AND(Scoring!$J24=2, Scoring!$K24=2), Scoring!$B24, "")</f>
        <v/>
      </c>
      <c r="J39" s="71"/>
      <c r="K39" s="71"/>
      <c r="L39" s="72"/>
      <c r="M39" s="15"/>
      <c r="O39" s="90" t="str">
        <f>IF(AND(Scoring!$J24=3, Scoring!$K24=2), Scoring!$B24, "")</f>
        <v/>
      </c>
      <c r="P39" s="91"/>
      <c r="Q39" s="91"/>
      <c r="R39" s="92"/>
    </row>
    <row r="40" spans="1:18" ht="13.25" customHeight="1" x14ac:dyDescent="0.4">
      <c r="A40" s="115"/>
      <c r="B40" s="79"/>
      <c r="C40" s="67" t="str">
        <f>IF(AND(Scoring!$J25=1, Scoring!$K25=2), Scoring!$B25, "")</f>
        <v/>
      </c>
      <c r="D40" s="68"/>
      <c r="E40" s="68"/>
      <c r="F40" s="69"/>
      <c r="G40" s="17"/>
      <c r="H40" s="15"/>
      <c r="I40" s="70" t="str">
        <f>IF(AND(Scoring!$J25=2, Scoring!$K25=2), Scoring!$B25, "")</f>
        <v/>
      </c>
      <c r="J40" s="71"/>
      <c r="K40" s="71"/>
      <c r="L40" s="72"/>
      <c r="M40" s="15"/>
      <c r="O40" s="90" t="str">
        <f>IF(AND(Scoring!$J25=3, Scoring!$K25=2), Scoring!$B25, "")</f>
        <v/>
      </c>
      <c r="P40" s="91"/>
      <c r="Q40" s="91"/>
      <c r="R40" s="92"/>
    </row>
    <row r="41" spans="1:18" ht="13.25" customHeight="1" x14ac:dyDescent="0.4">
      <c r="A41" s="115"/>
      <c r="B41" s="79"/>
      <c r="C41" s="67" t="str">
        <f>IF(AND(Scoring!$J26=1, Scoring!$K26=2), Scoring!$B26, "")</f>
        <v/>
      </c>
      <c r="D41" s="68"/>
      <c r="E41" s="68"/>
      <c r="F41" s="69"/>
      <c r="G41" s="17"/>
      <c r="H41" s="15"/>
      <c r="I41" s="70" t="str">
        <f>IF(AND(Scoring!$J26=2, Scoring!$K26=2), Scoring!$B26, "")</f>
        <v/>
      </c>
      <c r="J41" s="71"/>
      <c r="K41" s="71"/>
      <c r="L41" s="72"/>
      <c r="M41" s="15"/>
      <c r="O41" s="90" t="str">
        <f>IF(AND(Scoring!$J26=3, Scoring!$K26=2), Scoring!$B26, "")</f>
        <v/>
      </c>
      <c r="P41" s="91"/>
      <c r="Q41" s="91"/>
      <c r="R41" s="92"/>
    </row>
    <row r="42" spans="1:18" ht="13.25" customHeight="1" x14ac:dyDescent="0.4">
      <c r="A42" s="115"/>
      <c r="B42" s="79"/>
      <c r="C42" s="67" t="str">
        <f>IF(AND(Scoring!$J27=1, Scoring!$K27=2), Scoring!$B27, "")</f>
        <v/>
      </c>
      <c r="D42" s="68"/>
      <c r="E42" s="68"/>
      <c r="F42" s="69"/>
      <c r="G42" s="17"/>
      <c r="H42" s="15"/>
      <c r="I42" s="70" t="str">
        <f>IF(AND(Scoring!$J27=2, Scoring!$K27=2), Scoring!$B27, "")</f>
        <v/>
      </c>
      <c r="J42" s="71"/>
      <c r="K42" s="71"/>
      <c r="L42" s="72"/>
      <c r="M42" s="15"/>
      <c r="O42" s="90" t="str">
        <f>IF(AND(Scoring!$J27=3, Scoring!$K27=2), Scoring!$B27, "")</f>
        <v/>
      </c>
      <c r="P42" s="91"/>
      <c r="Q42" s="91"/>
      <c r="R42" s="92"/>
    </row>
    <row r="43" spans="1:18" ht="13.25" customHeight="1" x14ac:dyDescent="0.4">
      <c r="A43" s="115"/>
      <c r="B43" s="79"/>
      <c r="C43" s="67" t="str">
        <f>IF(AND(Scoring!$J28=1, Scoring!$K28=2), Scoring!$B28, "")</f>
        <v/>
      </c>
      <c r="D43" s="68"/>
      <c r="E43" s="68"/>
      <c r="F43" s="69"/>
      <c r="G43" s="17"/>
      <c r="H43" s="15"/>
      <c r="I43" s="70" t="str">
        <f>IF(AND(Scoring!$J28=2, Scoring!$K28=2), Scoring!$B28, "")</f>
        <v/>
      </c>
      <c r="J43" s="71"/>
      <c r="K43" s="71"/>
      <c r="L43" s="72"/>
      <c r="M43" s="15"/>
      <c r="O43" s="90" t="str">
        <f>IF(AND(Scoring!$J28=3, Scoring!$K28=2), Scoring!$B28, "")</f>
        <v/>
      </c>
      <c r="P43" s="91"/>
      <c r="Q43" s="91"/>
      <c r="R43" s="92"/>
    </row>
    <row r="44" spans="1:18" ht="13.25" customHeight="1" x14ac:dyDescent="0.4">
      <c r="A44" s="115"/>
      <c r="B44" s="79"/>
      <c r="C44" s="73" t="str">
        <f>IF(AND(Scoring!$J29=1, Scoring!$K29=2), Scoring!$B29, "")</f>
        <v/>
      </c>
      <c r="D44" s="74"/>
      <c r="E44" s="74"/>
      <c r="F44" s="75"/>
      <c r="G44" s="17"/>
      <c r="H44" s="15"/>
      <c r="I44" s="76" t="str">
        <f>IF(AND(Scoring!$J29=2, Scoring!$K29=2), Scoring!$B29, "")</f>
        <v/>
      </c>
      <c r="J44" s="77"/>
      <c r="K44" s="77"/>
      <c r="L44" s="78"/>
      <c r="M44" s="15"/>
      <c r="O44" s="87" t="str">
        <f>IF(AND(Scoring!$J29=3, Scoring!$K29=2), Scoring!$B29, "")</f>
        <v/>
      </c>
      <c r="P44" s="88"/>
      <c r="Q44" s="88"/>
      <c r="R44" s="89"/>
    </row>
    <row r="45" spans="1:18" s="110" customFormat="1" ht="13.25" customHeight="1" x14ac:dyDescent="0.4">
      <c r="A45" s="115"/>
      <c r="B45" s="112"/>
      <c r="C45" s="113"/>
      <c r="D45" s="113"/>
      <c r="E45" s="113"/>
      <c r="F45" s="113"/>
      <c r="H45" s="108"/>
      <c r="I45" s="109"/>
      <c r="J45" s="109"/>
      <c r="K45" s="109"/>
      <c r="L45" s="109"/>
      <c r="M45" s="108"/>
      <c r="O45" s="114"/>
      <c r="P45" s="114"/>
      <c r="Q45" s="114"/>
      <c r="R45" s="114"/>
    </row>
    <row r="46" spans="1:18" ht="13.25" customHeight="1" x14ac:dyDescent="0.35">
      <c r="A46" s="115"/>
      <c r="B46" s="79"/>
      <c r="C46" s="107" t="s">
        <v>35</v>
      </c>
      <c r="D46" s="107"/>
      <c r="E46" s="107"/>
      <c r="F46" s="107"/>
      <c r="G46" s="15"/>
      <c r="H46" s="66"/>
      <c r="I46" s="107" t="s">
        <v>36</v>
      </c>
      <c r="J46" s="107"/>
      <c r="K46" s="107"/>
      <c r="L46" s="107"/>
      <c r="M46" s="15"/>
      <c r="O46" s="107" t="s">
        <v>37</v>
      </c>
      <c r="P46" s="107"/>
      <c r="Q46" s="107"/>
      <c r="R46" s="107"/>
    </row>
    <row r="47" spans="1:18" ht="13.25" customHeight="1" x14ac:dyDescent="0.7">
      <c r="A47" s="115"/>
      <c r="B47" s="66"/>
      <c r="C47" s="54" t="s">
        <v>10</v>
      </c>
      <c r="D47" s="54"/>
      <c r="E47" s="54"/>
      <c r="F47" s="54"/>
      <c r="G47" s="15"/>
      <c r="H47" s="12"/>
      <c r="I47" s="54" t="s">
        <v>9</v>
      </c>
      <c r="J47" s="54"/>
      <c r="K47" s="54"/>
      <c r="L47" s="54"/>
      <c r="M47" s="20"/>
      <c r="O47" s="54" t="s">
        <v>5</v>
      </c>
      <c r="P47" s="54"/>
      <c r="Q47" s="54"/>
      <c r="R47" s="54"/>
    </row>
    <row r="48" spans="1:18" ht="13.25" customHeight="1" x14ac:dyDescent="0.35">
      <c r="A48" s="115"/>
      <c r="B48" s="16"/>
      <c r="C48" s="106" t="s">
        <v>43</v>
      </c>
      <c r="D48" s="106"/>
      <c r="E48" s="106"/>
      <c r="F48" s="106"/>
      <c r="G48" s="15"/>
      <c r="H48" s="12"/>
      <c r="I48" s="106" t="s">
        <v>44</v>
      </c>
      <c r="J48" s="106"/>
      <c r="K48" s="106"/>
      <c r="L48" s="106"/>
      <c r="M48" s="16"/>
      <c r="O48" s="106" t="s">
        <v>45</v>
      </c>
      <c r="P48" s="106"/>
      <c r="Q48" s="106"/>
      <c r="R48" s="106"/>
    </row>
    <row r="49" spans="1:18" ht="13.25" customHeight="1" x14ac:dyDescent="0.35">
      <c r="A49" s="115"/>
      <c r="B49" s="66"/>
      <c r="C49" s="84" t="str">
        <f>IF(AND(Scoring!$J13=1, Scoring!$K13=1), Scoring!$B13, "")</f>
        <v/>
      </c>
      <c r="D49" s="85"/>
      <c r="E49" s="85"/>
      <c r="F49" s="86"/>
      <c r="G49" s="17"/>
      <c r="I49" s="84" t="str">
        <f>IF(AND(Scoring!$J13=2, Scoring!$K13=1), Scoring!$B13, "")</f>
        <v/>
      </c>
      <c r="J49" s="85"/>
      <c r="K49" s="85"/>
      <c r="L49" s="86"/>
      <c r="M49" s="15"/>
      <c r="O49" s="81" t="str">
        <f>IF(AND(Scoring!$J13=3, Scoring!$K13=1), Scoring!$B13, "")</f>
        <v/>
      </c>
      <c r="P49" s="82"/>
      <c r="Q49" s="82"/>
      <c r="R49" s="83"/>
    </row>
    <row r="50" spans="1:18" ht="13.25" customHeight="1" x14ac:dyDescent="0.35">
      <c r="A50" s="115"/>
      <c r="B50" s="79"/>
      <c r="C50" s="67" t="str">
        <f>IF(AND(Scoring!$J14=1, Scoring!$K14=1), Scoring!$B14, "")</f>
        <v/>
      </c>
      <c r="D50" s="68"/>
      <c r="E50" s="68"/>
      <c r="F50" s="69"/>
      <c r="G50" s="17"/>
      <c r="H50" s="15"/>
      <c r="I50" s="67" t="str">
        <f>IF(AND(Scoring!$J14=2, Scoring!$K14=1), Scoring!$B14, "")</f>
        <v/>
      </c>
      <c r="J50" s="68"/>
      <c r="K50" s="68"/>
      <c r="L50" s="69"/>
      <c r="M50" s="15"/>
      <c r="O50" s="70" t="str">
        <f>IF(AND(Scoring!$J14=3, Scoring!$K14=1), Scoring!$B14, "")</f>
        <v/>
      </c>
      <c r="P50" s="71"/>
      <c r="Q50" s="71"/>
      <c r="R50" s="72"/>
    </row>
    <row r="51" spans="1:18" ht="13.25" customHeight="1" x14ac:dyDescent="0.35">
      <c r="A51" s="115"/>
      <c r="B51" s="79"/>
      <c r="C51" s="67" t="str">
        <f>IF(AND(Scoring!$J15=1, Scoring!$K15=1), Scoring!$B15, "")</f>
        <v/>
      </c>
      <c r="D51" s="68"/>
      <c r="E51" s="68"/>
      <c r="F51" s="69"/>
      <c r="G51" s="17"/>
      <c r="H51" s="15"/>
      <c r="I51" s="67" t="str">
        <f>IF(AND(Scoring!$J15=2, Scoring!$K15=1), Scoring!$B15, "")</f>
        <v/>
      </c>
      <c r="J51" s="68"/>
      <c r="K51" s="68"/>
      <c r="L51" s="69"/>
      <c r="M51" s="15"/>
      <c r="O51" s="70" t="str">
        <f>IF(AND(Scoring!$J15=3, Scoring!$K15=1), Scoring!$B15, "")</f>
        <v/>
      </c>
      <c r="P51" s="71"/>
      <c r="Q51" s="71"/>
      <c r="R51" s="72"/>
    </row>
    <row r="52" spans="1:18" ht="13.25" customHeight="1" x14ac:dyDescent="0.35">
      <c r="A52" s="115"/>
      <c r="B52" s="79"/>
      <c r="C52" s="67" t="str">
        <f>IF(AND(Scoring!$J16=1, Scoring!$K16=1), Scoring!$B16, "")</f>
        <v/>
      </c>
      <c r="D52" s="68"/>
      <c r="E52" s="68"/>
      <c r="F52" s="69"/>
      <c r="G52" s="17"/>
      <c r="H52" s="15"/>
      <c r="I52" s="67" t="str">
        <f>IF(AND(Scoring!$J16=2, Scoring!$K16=1), Scoring!$B16, "")</f>
        <v/>
      </c>
      <c r="J52" s="68"/>
      <c r="K52" s="68"/>
      <c r="L52" s="69"/>
      <c r="M52" s="15"/>
      <c r="O52" s="70" t="str">
        <f>IF(AND(Scoring!$J16=3, Scoring!$K16=1), Scoring!$B16, "")</f>
        <v/>
      </c>
      <c r="P52" s="71"/>
      <c r="Q52" s="71"/>
      <c r="R52" s="72"/>
    </row>
    <row r="53" spans="1:18" ht="13.25" customHeight="1" x14ac:dyDescent="0.35">
      <c r="A53" s="115"/>
      <c r="B53" s="79"/>
      <c r="C53" s="67" t="str">
        <f>IF(AND(Scoring!$J17=1, Scoring!$K17=1), Scoring!$B17, "")</f>
        <v/>
      </c>
      <c r="D53" s="68"/>
      <c r="E53" s="68"/>
      <c r="F53" s="69"/>
      <c r="G53" s="17"/>
      <c r="H53" s="15"/>
      <c r="I53" s="67" t="str">
        <f>IF(AND(Scoring!$J17=2, Scoring!$K17=1), Scoring!$B17, "")</f>
        <v/>
      </c>
      <c r="J53" s="68"/>
      <c r="K53" s="68"/>
      <c r="L53" s="69"/>
      <c r="M53" s="15"/>
      <c r="O53" s="70" t="str">
        <f>IF(AND(Scoring!$J17=3, Scoring!$K17=1), Scoring!$B17, "")</f>
        <v/>
      </c>
      <c r="P53" s="71"/>
      <c r="Q53" s="71"/>
      <c r="R53" s="72"/>
    </row>
    <row r="54" spans="1:18" ht="13.25" customHeight="1" x14ac:dyDescent="0.35">
      <c r="A54" s="115"/>
      <c r="B54" s="79"/>
      <c r="C54" s="67" t="str">
        <f>IF(AND(Scoring!$J18=1, Scoring!$K18=1), Scoring!$B18, "")</f>
        <v/>
      </c>
      <c r="D54" s="68"/>
      <c r="E54" s="68"/>
      <c r="F54" s="69"/>
      <c r="G54" s="17"/>
      <c r="H54" s="15"/>
      <c r="I54" s="67" t="str">
        <f>IF(AND(Scoring!$J18=2, Scoring!$K18=1), Scoring!$B18, "")</f>
        <v/>
      </c>
      <c r="J54" s="68"/>
      <c r="K54" s="68"/>
      <c r="L54" s="69"/>
      <c r="M54" s="15"/>
      <c r="O54" s="70" t="str">
        <f>IF(AND(Scoring!$J18=3, Scoring!$K18=1), Scoring!$B18, "")</f>
        <v/>
      </c>
      <c r="P54" s="71"/>
      <c r="Q54" s="71"/>
      <c r="R54" s="72"/>
    </row>
    <row r="55" spans="1:18" ht="13.25" customHeight="1" x14ac:dyDescent="0.35">
      <c r="A55" s="115"/>
      <c r="B55" s="79"/>
      <c r="C55" s="67" t="str">
        <f>IF(AND(Scoring!$J19=1, Scoring!$K19=1), Scoring!$B19, "")</f>
        <v/>
      </c>
      <c r="D55" s="68"/>
      <c r="E55" s="68"/>
      <c r="F55" s="69"/>
      <c r="G55" s="17"/>
      <c r="H55" s="15"/>
      <c r="I55" s="67" t="str">
        <f>IF(AND(Scoring!$J19=2, Scoring!$K19=1), Scoring!$B19, "")</f>
        <v/>
      </c>
      <c r="J55" s="68"/>
      <c r="K55" s="68"/>
      <c r="L55" s="69"/>
      <c r="M55" s="15"/>
      <c r="O55" s="70" t="str">
        <f>IF(AND(Scoring!$J19=3, Scoring!$K19=1), Scoring!$B19, "")</f>
        <v/>
      </c>
      <c r="P55" s="71"/>
      <c r="Q55" s="71"/>
      <c r="R55" s="72"/>
    </row>
    <row r="56" spans="1:18" ht="13.25" customHeight="1" x14ac:dyDescent="0.35">
      <c r="A56" s="115"/>
      <c r="B56" s="79"/>
      <c r="C56" s="67" t="str">
        <f>IF(AND(Scoring!$J20=1, Scoring!$K20=1), Scoring!$B20, "")</f>
        <v/>
      </c>
      <c r="D56" s="68"/>
      <c r="E56" s="68"/>
      <c r="F56" s="69"/>
      <c r="G56" s="17"/>
      <c r="H56" s="15"/>
      <c r="I56" s="67" t="str">
        <f>IF(AND(Scoring!$J20=2, Scoring!$K20=1), Scoring!$B20, "")</f>
        <v/>
      </c>
      <c r="J56" s="68"/>
      <c r="K56" s="68"/>
      <c r="L56" s="69"/>
      <c r="M56" s="15"/>
      <c r="O56" s="70" t="str">
        <f>IF(AND(Scoring!$J20=3, Scoring!$K20=1), Scoring!$B20, "")</f>
        <v/>
      </c>
      <c r="P56" s="71"/>
      <c r="Q56" s="71"/>
      <c r="R56" s="72"/>
    </row>
    <row r="57" spans="1:18" ht="13.25" customHeight="1" x14ac:dyDescent="0.35">
      <c r="A57" s="115"/>
      <c r="B57" s="79"/>
      <c r="C57" s="67" t="str">
        <f>IF(AND(Scoring!$J21=1, Scoring!$K21=1), Scoring!$B21, "")</f>
        <v/>
      </c>
      <c r="D57" s="68"/>
      <c r="E57" s="68"/>
      <c r="F57" s="69"/>
      <c r="G57" s="17"/>
      <c r="H57" s="15"/>
      <c r="I57" s="67" t="str">
        <f>IF(AND(Scoring!$J21=2, Scoring!$K21=1), Scoring!$B21, "")</f>
        <v/>
      </c>
      <c r="J57" s="68"/>
      <c r="K57" s="68"/>
      <c r="L57" s="69"/>
      <c r="M57" s="15"/>
      <c r="O57" s="70" t="str">
        <f>IF(AND(Scoring!$J21=3, Scoring!$K21=1), Scoring!$B21, "")</f>
        <v/>
      </c>
      <c r="P57" s="71"/>
      <c r="Q57" s="71"/>
      <c r="R57" s="72"/>
    </row>
    <row r="58" spans="1:18" ht="13.25" customHeight="1" x14ac:dyDescent="0.35">
      <c r="A58" s="115"/>
      <c r="B58" s="79"/>
      <c r="C58" s="67" t="str">
        <f>IF(AND(Scoring!$J22=1, Scoring!$K22=1), Scoring!$B22, "")</f>
        <v/>
      </c>
      <c r="D58" s="68"/>
      <c r="E58" s="68"/>
      <c r="F58" s="69"/>
      <c r="G58" s="17"/>
      <c r="H58" s="15"/>
      <c r="I58" s="67" t="str">
        <f>IF(AND(Scoring!$J22=2, Scoring!$K22=1), Scoring!$B22, "")</f>
        <v/>
      </c>
      <c r="J58" s="68"/>
      <c r="K58" s="68"/>
      <c r="L58" s="69"/>
      <c r="M58" s="15"/>
      <c r="O58" s="70" t="str">
        <f>IF(AND(Scoring!$J22=3, Scoring!$K22=1), Scoring!$B22, "")</f>
        <v/>
      </c>
      <c r="P58" s="71"/>
      <c r="Q58" s="71"/>
      <c r="R58" s="72"/>
    </row>
    <row r="59" spans="1:18" ht="13.25" customHeight="1" x14ac:dyDescent="0.35">
      <c r="A59" s="115"/>
      <c r="B59" s="79"/>
      <c r="C59" s="67" t="str">
        <f>IF(AND(Scoring!$J23=1, Scoring!$K23=1), Scoring!$B23, "")</f>
        <v/>
      </c>
      <c r="D59" s="68"/>
      <c r="E59" s="68"/>
      <c r="F59" s="69"/>
      <c r="G59" s="17"/>
      <c r="H59" s="15"/>
      <c r="I59" s="67" t="str">
        <f>IF(AND(Scoring!$J23=2, Scoring!$K23=1), Scoring!$B23, "")</f>
        <v/>
      </c>
      <c r="J59" s="68"/>
      <c r="K59" s="68"/>
      <c r="L59" s="69"/>
      <c r="M59" s="15"/>
      <c r="O59" s="70" t="str">
        <f>IF(AND(Scoring!$J23=3, Scoring!$K23=1), Scoring!$B23, "")</f>
        <v/>
      </c>
      <c r="P59" s="71"/>
      <c r="Q59" s="71"/>
      <c r="R59" s="72"/>
    </row>
    <row r="60" spans="1:18" ht="13.25" customHeight="1" x14ac:dyDescent="0.35">
      <c r="A60" s="115"/>
      <c r="B60" s="79"/>
      <c r="C60" s="67" t="str">
        <f>IF(AND(Scoring!$J24=1, Scoring!$K24=1), Scoring!$B24, "")</f>
        <v/>
      </c>
      <c r="D60" s="68"/>
      <c r="E60" s="68"/>
      <c r="F60" s="69"/>
      <c r="G60" s="17"/>
      <c r="H60" s="15"/>
      <c r="I60" s="67" t="str">
        <f>IF(AND(Scoring!$J24=2, Scoring!$K24=1), Scoring!$B24, "")</f>
        <v/>
      </c>
      <c r="J60" s="68"/>
      <c r="K60" s="68"/>
      <c r="L60" s="69"/>
      <c r="M60" s="15"/>
      <c r="O60" s="70" t="str">
        <f>IF(AND(Scoring!$J24=3, Scoring!$K24=1), Scoring!$B24, "")</f>
        <v/>
      </c>
      <c r="P60" s="71"/>
      <c r="Q60" s="71"/>
      <c r="R60" s="72"/>
    </row>
    <row r="61" spans="1:18" ht="13.25" customHeight="1" x14ac:dyDescent="0.35">
      <c r="A61" s="115"/>
      <c r="B61" s="79"/>
      <c r="C61" s="67" t="str">
        <f>IF(AND(Scoring!$J25=1, Scoring!$K25=1), Scoring!$B25, "")</f>
        <v/>
      </c>
      <c r="D61" s="68"/>
      <c r="E61" s="68"/>
      <c r="F61" s="69"/>
      <c r="G61" s="17"/>
      <c r="H61" s="15"/>
      <c r="I61" s="67" t="str">
        <f>IF(AND(Scoring!$J25=2, Scoring!$K25=1), Scoring!$B25, "")</f>
        <v/>
      </c>
      <c r="J61" s="68"/>
      <c r="K61" s="68"/>
      <c r="L61" s="69"/>
      <c r="M61" s="15"/>
      <c r="O61" s="70" t="str">
        <f>IF(AND(Scoring!$J25=3, Scoring!$K25=1), Scoring!$B25, "")</f>
        <v/>
      </c>
      <c r="P61" s="71"/>
      <c r="Q61" s="71"/>
      <c r="R61" s="72"/>
    </row>
    <row r="62" spans="1:18" ht="13.25" customHeight="1" x14ac:dyDescent="0.35">
      <c r="A62" s="115"/>
      <c r="B62" s="79"/>
      <c r="C62" s="67" t="str">
        <f>IF(AND(Scoring!$J26=1, Scoring!$K26=1), Scoring!$B26, "")</f>
        <v/>
      </c>
      <c r="D62" s="68"/>
      <c r="E62" s="68"/>
      <c r="F62" s="69"/>
      <c r="G62" s="17"/>
      <c r="H62" s="15"/>
      <c r="I62" s="67" t="str">
        <f>IF(AND(Scoring!$J26=2, Scoring!$K26=1), Scoring!$B26, "")</f>
        <v/>
      </c>
      <c r="J62" s="68"/>
      <c r="K62" s="68"/>
      <c r="L62" s="69"/>
      <c r="M62" s="15"/>
      <c r="O62" s="70" t="str">
        <f>IF(AND(Scoring!$J26=3, Scoring!$K26=1), Scoring!$B26, "")</f>
        <v/>
      </c>
      <c r="P62" s="71"/>
      <c r="Q62" s="71"/>
      <c r="R62" s="72"/>
    </row>
    <row r="63" spans="1:18" ht="13.25" customHeight="1" x14ac:dyDescent="0.35">
      <c r="A63" s="115"/>
      <c r="B63" s="79"/>
      <c r="C63" s="67" t="str">
        <f>IF(AND(Scoring!$J27=1, Scoring!$K27=1), Scoring!$B27, "")</f>
        <v/>
      </c>
      <c r="D63" s="68"/>
      <c r="E63" s="68"/>
      <c r="F63" s="69"/>
      <c r="G63" s="17"/>
      <c r="H63" s="15"/>
      <c r="I63" s="67" t="str">
        <f>IF(AND(Scoring!$J27=2, Scoring!$K27=1), Scoring!$B27, "")</f>
        <v/>
      </c>
      <c r="J63" s="68"/>
      <c r="K63" s="68"/>
      <c r="L63" s="69"/>
      <c r="M63" s="15"/>
      <c r="O63" s="70" t="str">
        <f>IF(AND(Scoring!$J27=3, Scoring!$K27=1), Scoring!$B27, "")</f>
        <v/>
      </c>
      <c r="P63" s="71"/>
      <c r="Q63" s="71"/>
      <c r="R63" s="72"/>
    </row>
    <row r="64" spans="1:18" ht="13.25" customHeight="1" x14ac:dyDescent="0.35">
      <c r="A64" s="115"/>
      <c r="B64" s="79"/>
      <c r="C64" s="67" t="str">
        <f>IF(AND(Scoring!$J28=1, Scoring!$K28=1), Scoring!$B28, "")</f>
        <v/>
      </c>
      <c r="D64" s="68"/>
      <c r="E64" s="68"/>
      <c r="F64" s="69"/>
      <c r="G64" s="17"/>
      <c r="H64" s="15"/>
      <c r="I64" s="67" t="str">
        <f>IF(AND(Scoring!$J28=2, Scoring!$K28=1), Scoring!$B28, "")</f>
        <v/>
      </c>
      <c r="J64" s="68"/>
      <c r="K64" s="68"/>
      <c r="L64" s="69"/>
      <c r="M64" s="15"/>
      <c r="O64" s="70" t="str">
        <f>IF(AND(Scoring!$J28=3, Scoring!$K28=1), Scoring!$B28, "")</f>
        <v/>
      </c>
      <c r="P64" s="71"/>
      <c r="Q64" s="71"/>
      <c r="R64" s="72"/>
    </row>
    <row r="65" spans="1:20" ht="13.25" customHeight="1" x14ac:dyDescent="0.35">
      <c r="A65" s="115"/>
      <c r="B65" s="79"/>
      <c r="C65" s="73" t="str">
        <f>IF(AND(Scoring!$J29=1, Scoring!$K29=1), Scoring!$B29, "")</f>
        <v/>
      </c>
      <c r="D65" s="74"/>
      <c r="E65" s="74"/>
      <c r="F65" s="75"/>
      <c r="G65" s="17"/>
      <c r="H65" s="15"/>
      <c r="I65" s="73" t="str">
        <f>IF(AND(Scoring!$J29=2, Scoring!$K29=1), Scoring!$B29, "")</f>
        <v/>
      </c>
      <c r="J65" s="74"/>
      <c r="K65" s="74"/>
      <c r="L65" s="75"/>
      <c r="M65" s="15"/>
      <c r="O65" s="76" t="str">
        <f>IF(AND(Scoring!$J29=3, Scoring!$K29=1), Scoring!$B29, "")</f>
        <v/>
      </c>
      <c r="P65" s="77"/>
      <c r="Q65" s="77"/>
      <c r="R65" s="78"/>
    </row>
    <row r="66" spans="1:20" ht="13.25" customHeight="1" x14ac:dyDescent="0.55000000000000004">
      <c r="A66" s="115"/>
      <c r="B66" s="79"/>
      <c r="C66" s="80"/>
      <c r="D66" s="18"/>
      <c r="E66" s="18"/>
      <c r="F66" s="18"/>
      <c r="G66" s="17"/>
      <c r="H66" s="15"/>
      <c r="I66" s="15"/>
      <c r="J66" s="15"/>
      <c r="K66" s="15"/>
      <c r="L66" s="15"/>
      <c r="M66" s="15"/>
    </row>
    <row r="67" spans="1:20" ht="13.25" customHeight="1" x14ac:dyDescent="0.35">
      <c r="A67" s="21"/>
      <c r="B67" s="22" t="s">
        <v>11</v>
      </c>
      <c r="C67" s="22"/>
      <c r="D67" s="22"/>
      <c r="E67" s="22"/>
      <c r="F67" s="22"/>
      <c r="G67" s="22"/>
      <c r="H67" s="22"/>
      <c r="I67" s="22"/>
      <c r="J67" s="22"/>
      <c r="K67" s="22"/>
      <c r="L67" s="22"/>
      <c r="M67" s="22"/>
      <c r="N67" s="22"/>
      <c r="O67" s="22"/>
      <c r="P67" s="22"/>
      <c r="Q67" s="22"/>
      <c r="R67" s="22"/>
      <c r="S67" s="22"/>
    </row>
    <row r="68" spans="1:20" ht="13.25" customHeight="1" x14ac:dyDescent="0.35">
      <c r="A68" s="21"/>
      <c r="B68" s="22"/>
      <c r="C68" s="22"/>
      <c r="D68" s="22"/>
      <c r="E68" s="22"/>
      <c r="F68" s="22"/>
      <c r="G68" s="22"/>
      <c r="H68" s="22"/>
      <c r="I68" s="22"/>
      <c r="J68" s="22"/>
      <c r="K68" s="22"/>
      <c r="L68" s="22"/>
      <c r="M68" s="22"/>
      <c r="N68" s="22"/>
      <c r="O68" s="22"/>
      <c r="P68" s="22"/>
      <c r="Q68" s="22"/>
      <c r="R68" s="22"/>
      <c r="S68" s="22"/>
      <c r="T68" s="66"/>
    </row>
    <row r="69" spans="1:20" ht="13.25" customHeight="1" x14ac:dyDescent="0.35">
      <c r="C69" s="66"/>
      <c r="D69" s="66"/>
      <c r="E69" s="66"/>
      <c r="F69" s="66"/>
      <c r="G69" s="66"/>
      <c r="H69" s="66"/>
      <c r="I69" s="66"/>
      <c r="J69" s="66"/>
      <c r="K69" s="66"/>
      <c r="L69" s="66"/>
      <c r="M69" s="66"/>
      <c r="N69" s="66"/>
      <c r="O69" s="66"/>
      <c r="P69" s="66"/>
      <c r="Q69" s="66"/>
      <c r="R69" s="66"/>
      <c r="S69" s="66"/>
      <c r="T69" s="66"/>
    </row>
  </sheetData>
  <mergeCells count="30">
    <mergeCell ref="O4:R4"/>
    <mergeCell ref="O6:R6"/>
    <mergeCell ref="O25:R25"/>
    <mergeCell ref="O27:R27"/>
    <mergeCell ref="O47:R47"/>
    <mergeCell ref="C25:F25"/>
    <mergeCell ref="I25:L25"/>
    <mergeCell ref="C27:F27"/>
    <mergeCell ref="I27:L27"/>
    <mergeCell ref="B1:R3"/>
    <mergeCell ref="C6:F6"/>
    <mergeCell ref="C4:F4"/>
    <mergeCell ref="I4:L4"/>
    <mergeCell ref="I6:L6"/>
    <mergeCell ref="B67:S68"/>
    <mergeCell ref="C48:F48"/>
    <mergeCell ref="I48:L48"/>
    <mergeCell ref="O48:R48"/>
    <mergeCell ref="C46:F46"/>
    <mergeCell ref="I46:L46"/>
    <mergeCell ref="O46:R46"/>
    <mergeCell ref="C47:F47"/>
    <mergeCell ref="I47:L47"/>
    <mergeCell ref="C26:F26"/>
    <mergeCell ref="I26:L26"/>
    <mergeCell ref="O26:R26"/>
    <mergeCell ref="A4:A66"/>
    <mergeCell ref="C5:F5"/>
    <mergeCell ref="I5:L5"/>
    <mergeCell ref="O5:R5"/>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17A09-529A-2442-9FFC-0898D6A552EC}">
  <dimension ref="B10:O67"/>
  <sheetViews>
    <sheetView zoomScale="93" zoomScaleNormal="93" workbookViewId="0">
      <selection activeCell="F28" sqref="F28:H28"/>
    </sheetView>
  </sheetViews>
  <sheetFormatPr defaultColWidth="11" defaultRowHeight="13.5" x14ac:dyDescent="0.35"/>
  <cols>
    <col min="8" max="8" width="1" customWidth="1"/>
    <col min="9" max="9" width="13.5" customWidth="1"/>
    <col min="10" max="10" width="14.3125" customWidth="1"/>
    <col min="11" max="11" width="13.6875" customWidth="1"/>
    <col min="12" max="12" width="30.8125" customWidth="1"/>
    <col min="13" max="13" width="18.8125" customWidth="1"/>
    <col min="14" max="14" width="30.8125" customWidth="1"/>
    <col min="15" max="15" width="18.6875" customWidth="1"/>
  </cols>
  <sheetData>
    <row r="10" spans="2:15" ht="20.65" x14ac:dyDescent="0.35">
      <c r="B10" s="26" t="s">
        <v>12</v>
      </c>
      <c r="C10" s="26"/>
      <c r="D10" s="26"/>
      <c r="E10" s="26"/>
      <c r="F10" s="26"/>
      <c r="G10" s="26"/>
      <c r="H10" s="26"/>
      <c r="I10" s="26"/>
      <c r="J10" s="5"/>
      <c r="K10" s="5"/>
    </row>
    <row r="11" spans="2:15" ht="20.65" x14ac:dyDescent="0.6">
      <c r="B11" s="27" t="s">
        <v>2</v>
      </c>
      <c r="C11" s="37"/>
      <c r="D11" s="27" t="s">
        <v>3</v>
      </c>
      <c r="E11" s="28"/>
      <c r="F11" s="38" t="s">
        <v>4</v>
      </c>
      <c r="G11" s="39"/>
      <c r="H11" s="39"/>
      <c r="I11" s="2"/>
      <c r="J11" s="5"/>
      <c r="K11" s="5"/>
    </row>
    <row r="12" spans="2:15" ht="14" customHeight="1" x14ac:dyDescent="0.35">
      <c r="B12" s="40" t="s">
        <v>13</v>
      </c>
      <c r="C12" s="41"/>
      <c r="D12" s="40" t="s">
        <v>14</v>
      </c>
      <c r="E12" s="41"/>
      <c r="F12" s="42" t="s">
        <v>15</v>
      </c>
      <c r="G12" s="43"/>
      <c r="H12" s="46"/>
      <c r="I12" s="29" t="s">
        <v>16</v>
      </c>
      <c r="J12" s="5"/>
      <c r="K12" s="5"/>
    </row>
    <row r="13" spans="2:15" ht="14" customHeight="1" x14ac:dyDescent="0.35">
      <c r="B13" s="41"/>
      <c r="C13" s="41"/>
      <c r="D13" s="41"/>
      <c r="E13" s="41"/>
      <c r="F13" s="44"/>
      <c r="G13" s="45"/>
      <c r="H13" s="47"/>
      <c r="I13" s="30"/>
      <c r="J13" s="5"/>
      <c r="K13" s="5"/>
    </row>
    <row r="14" spans="2:15" ht="14" customHeight="1" x14ac:dyDescent="0.35">
      <c r="B14" s="41"/>
      <c r="C14" s="41"/>
      <c r="D14" s="41"/>
      <c r="E14" s="41"/>
      <c r="F14" s="44"/>
      <c r="G14" s="45"/>
      <c r="H14" s="47"/>
      <c r="I14" s="30"/>
      <c r="J14" s="5"/>
      <c r="K14" s="5"/>
    </row>
    <row r="15" spans="2:15" ht="14" customHeight="1" x14ac:dyDescent="0.35">
      <c r="B15" s="41"/>
      <c r="C15" s="41"/>
      <c r="D15" s="41"/>
      <c r="E15" s="41"/>
      <c r="F15" s="44"/>
      <c r="G15" s="45"/>
      <c r="H15" s="47"/>
      <c r="I15" s="30"/>
      <c r="J15" s="5"/>
      <c r="K15" s="5"/>
    </row>
    <row r="16" spans="2:15" ht="38" customHeight="1" x14ac:dyDescent="0.35">
      <c r="B16" s="41"/>
      <c r="C16" s="41"/>
      <c r="D16" s="41"/>
      <c r="E16" s="41"/>
      <c r="F16" s="44"/>
      <c r="G16" s="45"/>
      <c r="H16" s="47"/>
      <c r="I16" s="31"/>
      <c r="J16" s="5"/>
      <c r="K16" s="5"/>
      <c r="L16" s="36" t="s">
        <v>17</v>
      </c>
      <c r="M16" s="36"/>
      <c r="N16" s="36" t="s">
        <v>18</v>
      </c>
      <c r="O16" s="36"/>
    </row>
    <row r="17" spans="2:15" s="3" customFormat="1" ht="30" customHeight="1" x14ac:dyDescent="0.35">
      <c r="B17" s="32" t="e">
        <f>IF(#REF!="","",#REF!)</f>
        <v>#REF!</v>
      </c>
      <c r="C17" s="32"/>
      <c r="D17" s="33" t="e" cm="1">
        <f t="array" ref="D17">IF(#REF!="","",_xlfn.IFS(#REF!=#REF!,1,#REF!=#REF!,2,#REF!=#REF!,3))</f>
        <v>#REF!</v>
      </c>
      <c r="E17" s="24"/>
      <c r="F17" s="34" t="e" cm="1">
        <f t="array" ref="F17">IF(#REF!="","",_xlfn.IFS(#REF!=#REF!,1,#REF!=#REF!,2,#REF!=#REF!,3))</f>
        <v>#REF!</v>
      </c>
      <c r="G17" s="34"/>
      <c r="H17" s="35"/>
      <c r="I17" s="4" t="str" cm="1">
        <f t="array" ref="I17">IFERROR(_xlfn.IFS(AND(D17=1,F17=3),1,AND(D17=2,F17=3),2,AND(D17=3,F17=3),3,AND(D17=1,F17=2),4,AND(D17=2,F17=2),5,AND(D17=3,F17=2),6,AND(D17=1,F17=1),7,AND(D17=2,F17=1),8,AND(D17=3,F17=1),9),"")</f>
        <v/>
      </c>
      <c r="J17" s="5"/>
      <c r="K17" s="9">
        <v>1</v>
      </c>
      <c r="L17" s="6" t="e">
        <f>#REF!</f>
        <v>#REF!</v>
      </c>
      <c r="M17" s="4">
        <v>1</v>
      </c>
      <c r="N17" s="6" t="e">
        <f>#REF!</f>
        <v>#REF!</v>
      </c>
      <c r="O17" s="4">
        <v>3</v>
      </c>
    </row>
    <row r="18" spans="2:15" s="3" customFormat="1" ht="30" customHeight="1" x14ac:dyDescent="0.35">
      <c r="B18" s="32" t="e">
        <f>IF(#REF!="","",#REF!)</f>
        <v>#REF!</v>
      </c>
      <c r="C18" s="32"/>
      <c r="D18" s="33" t="e" cm="1">
        <f t="array" ref="D18">IF(#REF!="","",_xlfn.IFS(#REF!=#REF!,1,#REF!=#REF!,2,#REF!=#REF!,3))</f>
        <v>#REF!</v>
      </c>
      <c r="E18" s="24"/>
      <c r="F18" s="34" t="e" cm="1">
        <f t="array" ref="F18">IF(#REF!="","",_xlfn.IFS(#REF!=#REF!,1,#REF!=#REF!,2,#REF!=#REF!,3))</f>
        <v>#REF!</v>
      </c>
      <c r="G18" s="34"/>
      <c r="H18" s="35"/>
      <c r="I18" s="4" t="str" cm="1">
        <f t="array" ref="I18">IFERROR(_xlfn.IFS(AND(D18=1,F18=3),1,AND(D18=2,F18=3),2,AND(D18=3,F18=3),3,AND(D18=1,F18=2),4,AND(D18=2,F18=2),5,AND(D18=3,F18=2),6,AND(D18=1,F18=1),7,AND(D18=2,F18=1),8,AND(D18=3,F18=1),9),"")</f>
        <v/>
      </c>
      <c r="J18" s="5"/>
      <c r="K18" s="10">
        <v>2</v>
      </c>
      <c r="L18" s="8" t="e">
        <f>#REF!</f>
        <v>#REF!</v>
      </c>
      <c r="M18" s="4">
        <v>2</v>
      </c>
      <c r="N18" s="6" t="e">
        <f>#REF!</f>
        <v>#REF!</v>
      </c>
      <c r="O18" s="4">
        <v>3</v>
      </c>
    </row>
    <row r="19" spans="2:15" s="3" customFormat="1" ht="30" customHeight="1" x14ac:dyDescent="0.35">
      <c r="B19" s="32" t="e">
        <f>IF(#REF!="","",#REF!)</f>
        <v>#REF!</v>
      </c>
      <c r="C19" s="32"/>
      <c r="D19" s="33" t="e" cm="1">
        <f t="array" ref="D19">IF(#REF!="","",_xlfn.IFS(#REF!=#REF!,1,#REF!=#REF!,2,#REF!=#REF!,3))</f>
        <v>#REF!</v>
      </c>
      <c r="E19" s="24"/>
      <c r="F19" s="34" t="e" cm="1">
        <f t="array" ref="F19">IF(#REF!="","",_xlfn.IFS(#REF!=#REF!,1,#REF!=#REF!,2,#REF!=#REF!,3))</f>
        <v>#REF!</v>
      </c>
      <c r="G19" s="34"/>
      <c r="H19" s="35"/>
      <c r="I19" s="4" t="str" cm="1">
        <f t="array" ref="I19">IFERROR(_xlfn.IFS(AND(D19=1,F19=3),1,AND(D19=2,F19=3),2,AND(D19=3,F19=3),3,AND(D19=1,F19=2),4,AND(D19=2,F19=2),5,AND(D19=3,F19=2),6,AND(D19=1,F19=1),7,AND(D19=2,F19=1),8,AND(D19=3,F19=1),9),"")</f>
        <v/>
      </c>
      <c r="J19" s="5"/>
      <c r="K19" s="11">
        <v>3</v>
      </c>
      <c r="L19" s="7" t="e">
        <f>#REF!</f>
        <v>#REF!</v>
      </c>
      <c r="M19" s="4">
        <v>3</v>
      </c>
      <c r="N19" s="6" t="e">
        <f>#REF!</f>
        <v>#REF!</v>
      </c>
      <c r="O19" s="4">
        <v>3</v>
      </c>
    </row>
    <row r="20" spans="2:15" s="3" customFormat="1" ht="30" customHeight="1" x14ac:dyDescent="0.35">
      <c r="B20" s="32" t="e">
        <f>IF(#REF!="","",#REF!)</f>
        <v>#REF!</v>
      </c>
      <c r="C20" s="32"/>
      <c r="D20" s="33" t="e" cm="1">
        <f t="array" ref="D20">IF(#REF!="","",_xlfn.IFS(#REF!=#REF!,1,#REF!=#REF!,2,#REF!=#REF!,3))</f>
        <v>#REF!</v>
      </c>
      <c r="E20" s="24"/>
      <c r="F20" s="34" t="e" cm="1">
        <f t="array" ref="F20">IF(#REF!="","",_xlfn.IFS(#REF!=#REF!,1,#REF!=#REF!,2,#REF!=#REF!,3))</f>
        <v>#REF!</v>
      </c>
      <c r="G20" s="34"/>
      <c r="H20" s="35"/>
      <c r="I20" s="4" t="str" cm="1">
        <f t="array" ref="I20">IFERROR(_xlfn.IFS(AND(D20=1,F20=3),1,AND(D20=2,F20=3),2,AND(D20=3,F20=3),3,AND(D20=1,F20=2),4,AND(D20=2,F20=2),5,AND(D20=3,F20=2),6,AND(D20=1,F20=1),7,AND(D20=2,F20=1),8,AND(D20=3,F20=1),9),"")</f>
        <v/>
      </c>
      <c r="J20" s="5"/>
      <c r="K20" s="10">
        <v>4</v>
      </c>
      <c r="L20" s="6" t="e">
        <f>#REF!</f>
        <v>#REF!</v>
      </c>
      <c r="M20" s="4">
        <v>1</v>
      </c>
      <c r="N20" s="6" t="e">
        <f>#REF!</f>
        <v>#REF!</v>
      </c>
      <c r="O20" s="4">
        <v>2</v>
      </c>
    </row>
    <row r="21" spans="2:15" s="3" customFormat="1" ht="30" customHeight="1" x14ac:dyDescent="0.35">
      <c r="B21" s="32" t="e">
        <f>IF(#REF!="","",#REF!)</f>
        <v>#REF!</v>
      </c>
      <c r="C21" s="32"/>
      <c r="D21" s="33" t="e" cm="1">
        <f t="array" ref="D21">IF(#REF!="","",_xlfn.IFS(#REF!=#REF!,1,#REF!=#REF!,2,#REF!=#REF!,3))</f>
        <v>#REF!</v>
      </c>
      <c r="E21" s="24"/>
      <c r="F21" s="34" t="e" cm="1">
        <f t="array" ref="F21">IF(#REF!="","",_xlfn.IFS(#REF!=#REF!,1,#REF!=#REF!,2,#REF!=#REF!,3))</f>
        <v>#REF!</v>
      </c>
      <c r="G21" s="34"/>
      <c r="H21" s="35"/>
      <c r="I21" s="4" t="str" cm="1">
        <f t="array" ref="I21">IFERROR(_xlfn.IFS(AND(D21=1,F21=3),1,AND(D21=2,F21=3),2,AND(D21=3,F21=3),3,AND(D21=1,F21=2),4,AND(D21=2,F21=2),5,AND(D21=3,F21=2),6,AND(D21=1,F21=1),7,AND(D21=2,F21=1),8,AND(D21=3,F21=1),9),"")</f>
        <v/>
      </c>
      <c r="J21" s="5"/>
      <c r="K21" s="9">
        <v>5</v>
      </c>
      <c r="L21" s="8" t="e">
        <f>#REF!</f>
        <v>#REF!</v>
      </c>
      <c r="M21" s="4">
        <v>2</v>
      </c>
      <c r="N21" s="6" t="e">
        <f>#REF!</f>
        <v>#REF!</v>
      </c>
      <c r="O21" s="4">
        <v>2</v>
      </c>
    </row>
    <row r="22" spans="2:15" s="3" customFormat="1" ht="30" customHeight="1" x14ac:dyDescent="0.35">
      <c r="B22" s="32" t="e">
        <f>IF(#REF!="","",#REF!)</f>
        <v>#REF!</v>
      </c>
      <c r="C22" s="32"/>
      <c r="D22" s="33" t="e" cm="1">
        <f t="array" ref="D22">IF(#REF!="","",_xlfn.IFS(#REF!=#REF!,1,#REF!=#REF!,2,#REF!=#REF!,3))</f>
        <v>#REF!</v>
      </c>
      <c r="E22" s="24"/>
      <c r="F22" s="34" t="e" cm="1">
        <f t="array" ref="F22">IF(#REF!="","",_xlfn.IFS(#REF!=#REF!,1,#REF!=#REF!,2,#REF!=#REF!,3))</f>
        <v>#REF!</v>
      </c>
      <c r="G22" s="34"/>
      <c r="H22" s="35"/>
      <c r="I22" s="4" t="str" cm="1">
        <f t="array" ref="I22">IFERROR(_xlfn.IFS(AND(D22=1,F22=3),1,AND(D22=2,F22=3),2,AND(D22=3,F22=3),3,AND(D22=1,F22=2),4,AND(D22=2,F22=2),5,AND(D22=3,F22=2),6,AND(D22=1,F22=1),7,AND(D22=2,F22=1),8,AND(D22=3,F22=1),9),"")</f>
        <v/>
      </c>
      <c r="J22" s="5"/>
      <c r="K22" s="10">
        <v>6</v>
      </c>
      <c r="L22" s="7" t="e">
        <f>#REF!</f>
        <v>#REF!</v>
      </c>
      <c r="M22" s="4">
        <v>3</v>
      </c>
      <c r="N22" s="6" t="e">
        <f>#REF!</f>
        <v>#REF!</v>
      </c>
      <c r="O22" s="4">
        <v>2</v>
      </c>
    </row>
    <row r="23" spans="2:15" s="3" customFormat="1" ht="30" customHeight="1" x14ac:dyDescent="0.35">
      <c r="B23" s="32" t="e">
        <f>IF(#REF!="","",#REF!)</f>
        <v>#REF!</v>
      </c>
      <c r="C23" s="32"/>
      <c r="D23" s="33" t="e" cm="1">
        <f t="array" ref="D23">IF(#REF!="","",_xlfn.IFS(#REF!=#REF!,1,#REF!=#REF!,2,#REF!=#REF!,3))</f>
        <v>#REF!</v>
      </c>
      <c r="E23" s="24"/>
      <c r="F23" s="34" t="e" cm="1">
        <f t="array" ref="F23">IF(#REF!="","",_xlfn.IFS(#REF!=#REF!,1,#REF!=#REF!,2,#REF!=#REF!,3))</f>
        <v>#REF!</v>
      </c>
      <c r="G23" s="34"/>
      <c r="H23" s="35"/>
      <c r="I23" s="4" t="str" cm="1">
        <f t="array" ref="I23">IFERROR(_xlfn.IFS(AND(D23=1,F23=3),1,AND(D23=2,F23=3),2,AND(D23=3,F23=3),3,AND(D23=1,F23=2),4,AND(D23=2,F23=2),5,AND(D23=3,F23=2),6,AND(D23=1,F23=1),7,AND(D23=2,F23=1),8,AND(D23=3,F23=1),9),"")</f>
        <v/>
      </c>
      <c r="J23" s="5"/>
      <c r="K23" s="11">
        <v>7</v>
      </c>
      <c r="L23" s="6" t="e">
        <f>#REF!</f>
        <v>#REF!</v>
      </c>
      <c r="M23" s="4">
        <v>1</v>
      </c>
      <c r="N23" s="6" t="e">
        <f>#REF!</f>
        <v>#REF!</v>
      </c>
      <c r="O23" s="4">
        <v>1</v>
      </c>
    </row>
    <row r="24" spans="2:15" s="3" customFormat="1" ht="30" customHeight="1" x14ac:dyDescent="0.35">
      <c r="B24" s="32" t="e">
        <f>IF(#REF!="","",#REF!)</f>
        <v>#REF!</v>
      </c>
      <c r="C24" s="32"/>
      <c r="D24" s="33" t="e" cm="1">
        <f t="array" ref="D24">IF(#REF!="","",_xlfn.IFS(#REF!=#REF!,1,#REF!=#REF!,2,#REF!=#REF!,3))</f>
        <v>#REF!</v>
      </c>
      <c r="E24" s="24"/>
      <c r="F24" s="34" t="e" cm="1">
        <f t="array" ref="F24">IF(#REF!="","",_xlfn.IFS(#REF!=#REF!,1,#REF!=#REF!,2,#REF!=#REF!,3))</f>
        <v>#REF!</v>
      </c>
      <c r="G24" s="34"/>
      <c r="H24" s="35"/>
      <c r="I24" s="4" t="str" cm="1">
        <f t="array" ref="I24">IFERROR(_xlfn.IFS(AND(D24=1,F24=3),1,AND(D24=2,F24=3),2,AND(D24=3,F24=3),3,AND(D24=1,F24=2),4,AND(D24=2,F24=2),5,AND(D24=3,F24=2),6,AND(D24=1,F24=1),7,AND(D24=2,F24=1),8,AND(D24=3,F24=1),9),"")</f>
        <v/>
      </c>
      <c r="J24" s="5"/>
      <c r="K24" s="10">
        <v>8</v>
      </c>
      <c r="L24" s="8" t="e">
        <f>#REF!</f>
        <v>#REF!</v>
      </c>
      <c r="M24" s="4">
        <v>2</v>
      </c>
      <c r="N24" s="6" t="e">
        <f>#REF!</f>
        <v>#REF!</v>
      </c>
      <c r="O24" s="4">
        <v>1</v>
      </c>
    </row>
    <row r="25" spans="2:15" s="3" customFormat="1" ht="30" customHeight="1" x14ac:dyDescent="0.35">
      <c r="B25" s="32" t="e">
        <f>IF(#REF!="","",#REF!)</f>
        <v>#REF!</v>
      </c>
      <c r="C25" s="32"/>
      <c r="D25" s="33" t="e" cm="1">
        <f t="array" ref="D25">IF(#REF!="","",_xlfn.IFS(#REF!=#REF!,1,#REF!=#REF!,2,#REF!=#REF!,3))</f>
        <v>#REF!</v>
      </c>
      <c r="E25" s="24"/>
      <c r="F25" s="34" t="e" cm="1">
        <f t="array" ref="F25">IF(#REF!="","",_xlfn.IFS(#REF!=#REF!,1,#REF!=#REF!,2,#REF!=#REF!,3))</f>
        <v>#REF!</v>
      </c>
      <c r="G25" s="34"/>
      <c r="H25" s="35"/>
      <c r="I25" s="4" t="str" cm="1">
        <f t="array" ref="I25">IFERROR(_xlfn.IFS(AND(D25=1,F25=3),1,AND(D25=2,F25=3),2,AND(D25=3,F25=3),3,AND(D25=1,F25=2),4,AND(D25=2,F25=2),5,AND(D25=3,F25=2),6,AND(D25=1,F25=1),7,AND(D25=2,F25=1),8,AND(D25=3,F25=1),9),"")</f>
        <v/>
      </c>
      <c r="J25" s="5"/>
      <c r="K25" s="10">
        <v>9</v>
      </c>
      <c r="L25" s="8" t="e">
        <f>#REF!</f>
        <v>#REF!</v>
      </c>
      <c r="M25" s="4">
        <v>3</v>
      </c>
      <c r="N25" s="14" t="e">
        <f>#REF!</f>
        <v>#REF!</v>
      </c>
      <c r="O25" s="4">
        <v>1</v>
      </c>
    </row>
    <row r="26" spans="2:15" s="3" customFormat="1" ht="30" customHeight="1" x14ac:dyDescent="0.35">
      <c r="B26" s="32" t="e">
        <f>IF(#REF!="","",#REF!)</f>
        <v>#REF!</v>
      </c>
      <c r="C26" s="32"/>
      <c r="D26" s="33" t="e" cm="1">
        <f t="array" ref="D26">IF(#REF!="","",_xlfn.IFS(#REF!=#REF!,1,#REF!=#REF!,2,#REF!=#REF!,3))</f>
        <v>#REF!</v>
      </c>
      <c r="E26" s="24"/>
      <c r="F26" s="34" t="e" cm="1">
        <f t="array" ref="F26">IF(#REF!="","",_xlfn.IFS(#REF!=#REF!,1,#REF!=#REF!,2,#REF!=#REF!,3))</f>
        <v>#REF!</v>
      </c>
      <c r="G26" s="34"/>
      <c r="H26" s="35"/>
      <c r="I26" s="4" t="str" cm="1">
        <f t="array" ref="I26">IFERROR(_xlfn.IFS(AND(D26=1,F26=3),1,AND(D26=2,F26=3),2,AND(D26=3,F26=3),3,AND(D26=1,F26=2),4,AND(D26=2,F26=2),5,AND(D26=3,F26=2),6,AND(D26=1,F26=1),7,AND(D26=2,F26=1),8,AND(D26=3,F26=1),9),"")</f>
        <v/>
      </c>
      <c r="J26" s="5"/>
    </row>
    <row r="27" spans="2:15" s="3" customFormat="1" ht="30" customHeight="1" x14ac:dyDescent="0.35">
      <c r="B27" s="32" t="e">
        <f>IF(#REF!="","",#REF!)</f>
        <v>#REF!</v>
      </c>
      <c r="C27" s="32"/>
      <c r="D27" s="33" t="e" cm="1">
        <f t="array" ref="D27">IF(#REF!="","",_xlfn.IFS(#REF!=#REF!,1,#REF!=#REF!,2,#REF!=#REF!,3))</f>
        <v>#REF!</v>
      </c>
      <c r="E27" s="24"/>
      <c r="F27" s="34" t="e" cm="1">
        <f t="array" ref="F27">IF(#REF!="","",_xlfn.IFS(#REF!=#REF!,1,#REF!=#REF!,2,#REF!=#REF!,3))</f>
        <v>#REF!</v>
      </c>
      <c r="G27" s="34"/>
      <c r="H27" s="35"/>
      <c r="I27" s="4" t="str" cm="1">
        <f t="array" ref="I27">IFERROR(_xlfn.IFS(AND(D27=1,F27=3),1,AND(D27=2,F27=3),2,AND(D27=3,F27=3),3,AND(D27=1,F27=2),4,AND(D27=2,F27=2),5,AND(D27=3,F27=2),6,AND(D27=1,F27=1),7,AND(D27=2,F27=1),8,AND(D27=3,F27=1),9),"")</f>
        <v/>
      </c>
      <c r="J27" s="5"/>
    </row>
    <row r="28" spans="2:15" s="3" customFormat="1" ht="30" customHeight="1" x14ac:dyDescent="0.35">
      <c r="B28" s="32" t="e">
        <f>IF(#REF!="","",#REF!)</f>
        <v>#REF!</v>
      </c>
      <c r="C28" s="32"/>
      <c r="D28" s="33" t="e" cm="1">
        <f t="array" ref="D28">IF(#REF!="","",_xlfn.IFS(#REF!=#REF!,1,#REF!=#REF!,2,#REF!=#REF!,3))</f>
        <v>#REF!</v>
      </c>
      <c r="E28" s="24"/>
      <c r="F28" s="34" t="e" cm="1">
        <f t="array" ref="F28">IF(#REF!="","",_xlfn.IFS(#REF!=#REF!,1,#REF!=#REF!,2,#REF!=#REF!,3))</f>
        <v>#REF!</v>
      </c>
      <c r="G28" s="34"/>
      <c r="H28" s="35"/>
      <c r="I28" s="4" t="str" cm="1">
        <f t="array" ref="I28">IFERROR(_xlfn.IFS(AND(D28=1,F28=3),1,AND(D28=2,F28=3),2,AND(D28=3,F28=3),3,AND(D28=1,F28=2),4,AND(D28=2,F28=2),5,AND(D28=3,F28=2),6,AND(D28=1,F28=1),7,AND(D28=2,F28=1),8,AND(D28=3,F28=1),9),"")</f>
        <v/>
      </c>
      <c r="J28" s="5"/>
    </row>
    <row r="29" spans="2:15" s="3" customFormat="1" ht="30" customHeight="1" x14ac:dyDescent="0.35">
      <c r="B29" s="32" t="e">
        <f>IF(#REF!="","",#REF!)</f>
        <v>#REF!</v>
      </c>
      <c r="C29" s="32"/>
      <c r="D29" s="33" t="e" cm="1">
        <f t="array" ref="D29">IF(#REF!="","",_xlfn.IFS(#REF!=#REF!,1,#REF!=#REF!,2,#REF!=#REF!,3))</f>
        <v>#REF!</v>
      </c>
      <c r="E29" s="24"/>
      <c r="F29" s="34" t="e" cm="1">
        <f t="array" ref="F29">IF(#REF!="","",_xlfn.IFS(#REF!=#REF!,1,#REF!=#REF!,2,#REF!=#REF!,3))</f>
        <v>#REF!</v>
      </c>
      <c r="G29" s="34"/>
      <c r="H29" s="35"/>
      <c r="I29" s="4" t="str" cm="1">
        <f t="array" ref="I29">IFERROR(_xlfn.IFS(AND(D29=1,F29=3),1,AND(D29=2,F29=3),2,AND(D29=3,F29=3),3,AND(D29=1,F29=2),4,AND(D29=2,F29=2),5,AND(D29=3,F29=2),6,AND(D29=1,F29=1),7,AND(D29=2,F29=1),8,AND(D29=3,F29=1),9),"")</f>
        <v/>
      </c>
      <c r="J29" s="5"/>
    </row>
    <row r="30" spans="2:15" s="3" customFormat="1" ht="30" customHeight="1" x14ac:dyDescent="0.35">
      <c r="B30" s="32" t="e">
        <f>IF(#REF!="","",#REF!)</f>
        <v>#REF!</v>
      </c>
      <c r="C30" s="32"/>
      <c r="D30" s="33" t="e" cm="1">
        <f t="array" ref="D30">IF(#REF!="","",_xlfn.IFS(#REF!=#REF!,1,#REF!=#REF!,2,#REF!=#REF!,3))</f>
        <v>#REF!</v>
      </c>
      <c r="E30" s="24"/>
      <c r="F30" s="34" t="e" cm="1">
        <f t="array" ref="F30">IF(#REF!="","",_xlfn.IFS(#REF!=#REF!,1,#REF!=#REF!,2,#REF!=#REF!,3))</f>
        <v>#REF!</v>
      </c>
      <c r="G30" s="34"/>
      <c r="H30" s="35"/>
      <c r="I30" s="4" t="str" cm="1">
        <f t="array" ref="I30">IFERROR(_xlfn.IFS(AND(D30=1,F30=3),1,AND(D30=2,F30=3),2,AND(D30=3,F30=3),3,AND(D30=1,F30=2),4,AND(D30=2,F30=2),5,AND(D30=3,F30=2),6,AND(D30=1,F30=1),7,AND(D30=2,F30=1),8,AND(D30=3,F30=1),9),"")</f>
        <v/>
      </c>
      <c r="J30" s="5"/>
    </row>
    <row r="31" spans="2:15" s="3" customFormat="1" ht="30" customHeight="1" x14ac:dyDescent="0.35">
      <c r="B31" s="32" t="e">
        <f>IF(#REF!="","",#REF!)</f>
        <v>#REF!</v>
      </c>
      <c r="C31" s="32"/>
      <c r="D31" s="33" t="e" cm="1">
        <f t="array" ref="D31">IF(#REF!="","",_xlfn.IFS(#REF!=#REF!,1,#REF!=#REF!,2,#REF!=#REF!,3))</f>
        <v>#REF!</v>
      </c>
      <c r="E31" s="24"/>
      <c r="F31" s="34" t="e" cm="1">
        <f t="array" ref="F31">IF(#REF!="","",_xlfn.IFS(#REF!=#REF!,1,#REF!=#REF!,2,#REF!=#REF!,3))</f>
        <v>#REF!</v>
      </c>
      <c r="G31" s="34"/>
      <c r="H31" s="35"/>
      <c r="I31" s="4" t="str" cm="1">
        <f t="array" ref="I31">IFERROR(_xlfn.IFS(AND(D31=1,F31=3),1,AND(D31=2,F31=3),2,AND(D31=3,F31=3),3,AND(D31=1,F31=2),4,AND(D31=2,F31=2),5,AND(D31=3,F31=2),6,AND(D31=1,F31=1),7,AND(D31=2,F31=1),8,AND(D31=3,F31=1),9),"")</f>
        <v/>
      </c>
      <c r="J31" s="5"/>
    </row>
    <row r="32" spans="2:15" s="3" customFormat="1" ht="30" customHeight="1" x14ac:dyDescent="0.35">
      <c r="B32" s="32" t="e">
        <f>IF(#REF!="","",#REF!)</f>
        <v>#REF!</v>
      </c>
      <c r="C32" s="32"/>
      <c r="D32" s="33" t="e" cm="1">
        <f t="array" ref="D32">IF(#REF!="","",_xlfn.IFS(#REF!=#REF!,1,#REF!=#REF!,2,#REF!=#REF!,3))</f>
        <v>#REF!</v>
      </c>
      <c r="E32" s="24"/>
      <c r="F32" s="34" t="e" cm="1">
        <f t="array" ref="F32">IF(#REF!="","",_xlfn.IFS(#REF!=#REF!,1,#REF!=#REF!,2,#REF!=#REF!,3))</f>
        <v>#REF!</v>
      </c>
      <c r="G32" s="34"/>
      <c r="H32" s="35"/>
      <c r="I32" s="4" t="str" cm="1">
        <f t="array" ref="I32">IFERROR(_xlfn.IFS(AND(D32=1,F32=3),1,AND(D32=2,F32=3),2,AND(D32=3,F32=3),3,AND(D32=1,F32=2),4,AND(D32=2,F32=2),5,AND(D32=3,F32=2),6,AND(D32=1,F32=1),7,AND(D32=2,F32=1),8,AND(D32=3,F32=1),9),"")</f>
        <v/>
      </c>
      <c r="J32" s="5"/>
    </row>
    <row r="33" spans="2:11" s="3" customFormat="1" ht="30" customHeight="1" x14ac:dyDescent="0.35">
      <c r="B33" s="32" t="e">
        <f>IF(#REF!="","",#REF!)</f>
        <v>#REF!</v>
      </c>
      <c r="C33" s="32"/>
      <c r="D33" s="33" t="e" cm="1">
        <f t="array" ref="D33">IF(#REF!="","",_xlfn.IFS(#REF!=#REF!,1,#REF!=#REF!,2,#REF!=#REF!,3))</f>
        <v>#REF!</v>
      </c>
      <c r="E33" s="24"/>
      <c r="F33" s="34" t="e" cm="1">
        <f t="array" ref="F33">IF(#REF!="","",_xlfn.IFS(#REF!=#REF!,1,#REF!=#REF!,2,#REF!=#REF!,3))</f>
        <v>#REF!</v>
      </c>
      <c r="G33" s="34"/>
      <c r="H33" s="35"/>
      <c r="I33" s="4" t="str" cm="1">
        <f t="array" ref="I33">IFERROR(_xlfn.IFS(AND(D33=1,F33=3),1,AND(D33=2,F33=3),2,AND(D33=3,F33=3),3,AND(D33=1,F33=2),4,AND(D33=2,F33=2),5,AND(D33=3,F33=2),6,AND(D33=1,F33=1),7,AND(D33=2,F33=1),8,AND(D33=3,F33=1),9),"")</f>
        <v/>
      </c>
      <c r="J33" s="5"/>
    </row>
    <row r="34" spans="2:11" s="3" customFormat="1" ht="30" customHeight="1" x14ac:dyDescent="0.35">
      <c r="B34" s="32" t="e">
        <f>IF(#REF!="","",#REF!)</f>
        <v>#REF!</v>
      </c>
      <c r="C34" s="32"/>
      <c r="D34" s="33" t="e" cm="1">
        <f t="array" ref="D34">IF(#REF!="","",_xlfn.IFS(#REF!=#REF!,1,#REF!=#REF!,2,#REF!=#REF!,3))</f>
        <v>#REF!</v>
      </c>
      <c r="E34" s="24"/>
      <c r="F34" s="34" t="e" cm="1">
        <f t="array" ref="F34">IF(#REF!="","",_xlfn.IFS(#REF!=#REF!,1,#REF!=#REF!,2,#REF!=#REF!,3))</f>
        <v>#REF!</v>
      </c>
      <c r="G34" s="34"/>
      <c r="H34" s="35"/>
      <c r="I34" s="4" t="str" cm="1">
        <f t="array" ref="I34">IFERROR(_xlfn.IFS(AND(D34=1,F34=3),1,AND(D34=2,F34=3),2,AND(D34=3,F34=3),3,AND(D34=1,F34=2),4,AND(D34=2,F34=2),5,AND(D34=3,F34=2),6,AND(D34=1,F34=1),7,AND(D34=2,F34=1),8,AND(D34=3,F34=1),9),"")</f>
        <v/>
      </c>
      <c r="J34" s="5"/>
    </row>
    <row r="35" spans="2:11" s="3" customFormat="1" ht="30" customHeight="1" x14ac:dyDescent="0.35">
      <c r="B35" s="32" t="e">
        <f>IF(#REF!="","",#REF!)</f>
        <v>#REF!</v>
      </c>
      <c r="C35" s="32"/>
      <c r="D35" s="33" t="e" cm="1">
        <f t="array" ref="D35">IF(#REF!="","",_xlfn.IFS(#REF!=#REF!,1,#REF!=#REF!,2,#REF!=#REF!,3))</f>
        <v>#REF!</v>
      </c>
      <c r="E35" s="24"/>
      <c r="F35" s="34" t="e" cm="1">
        <f t="array" ref="F35">IF(#REF!="","",_xlfn.IFS(#REF!=#REF!,1,#REF!=#REF!,2,#REF!=#REF!,3))</f>
        <v>#REF!</v>
      </c>
      <c r="G35" s="34"/>
      <c r="H35" s="35"/>
      <c r="I35" s="4" t="str" cm="1">
        <f t="array" ref="I35">IFERROR(_xlfn.IFS(AND(D35=1,F35=3),1,AND(D35=2,F35=3),2,AND(D35=3,F35=3),3,AND(D35=1,F35=2),4,AND(D35=2,F35=2),5,AND(D35=3,F35=2),6,AND(D35=1,F35=1),7,AND(D35=2,F35=1),8,AND(D35=3,F35=1),9),"")</f>
        <v/>
      </c>
      <c r="J35" s="5"/>
    </row>
    <row r="36" spans="2:11" s="3" customFormat="1" ht="30" customHeight="1" x14ac:dyDescent="0.35">
      <c r="B36" s="32" t="e">
        <f>IF(#REF!="","",#REF!)</f>
        <v>#REF!</v>
      </c>
      <c r="C36" s="32"/>
      <c r="D36" s="33" t="e" cm="1">
        <f t="array" ref="D36">IF(#REF!="","",_xlfn.IFS(#REF!=#REF!,1,#REF!=#REF!,2,#REF!=#REF!,3))</f>
        <v>#REF!</v>
      </c>
      <c r="E36" s="24"/>
      <c r="F36" s="34" t="e" cm="1">
        <f t="array" ref="F36">IF(#REF!="","",_xlfn.IFS(#REF!=#REF!,1,#REF!=#REF!,2,#REF!=#REF!,3))</f>
        <v>#REF!</v>
      </c>
      <c r="G36" s="34"/>
      <c r="H36" s="35"/>
      <c r="I36" s="4" t="str" cm="1">
        <f t="array" ref="I36">IFERROR(_xlfn.IFS(AND(D36=1,F36=3),1,AND(D36=2,F36=3),2,AND(D36=3,F36=3),3,AND(D36=1,F36=2),4,AND(D36=2,F36=2),5,AND(D36=3,F36=2),6,AND(D36=1,F36=1),7,AND(D36=2,F36=1),8,AND(D36=3,F36=1),9),"")</f>
        <v/>
      </c>
      <c r="J36" s="5"/>
    </row>
    <row r="37" spans="2:11" s="3" customFormat="1" ht="30" customHeight="1" x14ac:dyDescent="0.35">
      <c r="B37" s="32" t="e">
        <f>IF(#REF!="","",#REF!)</f>
        <v>#REF!</v>
      </c>
      <c r="C37" s="32"/>
      <c r="D37" s="33" t="e" cm="1">
        <f t="array" ref="D37">IF(#REF!="","",_xlfn.IFS(#REF!=#REF!,1,#REF!=#REF!,2,#REF!=#REF!,3))</f>
        <v>#REF!</v>
      </c>
      <c r="E37" s="24"/>
      <c r="F37" s="34" t="e" cm="1">
        <f t="array" ref="F37">IF(#REF!="","",_xlfn.IFS(#REF!=#REF!,1,#REF!=#REF!,2,#REF!=#REF!,3))</f>
        <v>#REF!</v>
      </c>
      <c r="G37" s="34"/>
      <c r="H37" s="35"/>
      <c r="I37" s="4" t="str" cm="1">
        <f t="array" ref="I37">IFERROR(_xlfn.IFS(AND(D37=1,F37=3),1,AND(D37=2,F37=3),2,AND(D37=3,F37=3),3,AND(D37=1,F37=2),4,AND(D37=2,F37=2),5,AND(D37=3,F37=2),6,AND(D37=1,F37=1),7,AND(D37=2,F37=1),8,AND(D37=3,F37=1),9),"")</f>
        <v/>
      </c>
      <c r="J37" s="5"/>
      <c r="K37" s="5"/>
    </row>
    <row r="38" spans="2:11" s="3" customFormat="1" ht="30" customHeight="1" x14ac:dyDescent="0.35">
      <c r="B38" s="32" t="e">
        <f>IF(#REF!="","",#REF!)</f>
        <v>#REF!</v>
      </c>
      <c r="C38" s="32"/>
      <c r="D38" s="33" t="e" cm="1">
        <f t="array" ref="D38">IF(#REF!="","",_xlfn.IFS(#REF!=#REF!,1,#REF!=#REF!,2,#REF!=#REF!,3))</f>
        <v>#REF!</v>
      </c>
      <c r="E38" s="24"/>
      <c r="F38" s="34" t="e" cm="1">
        <f t="array" ref="F38">IF(#REF!="","",_xlfn.IFS(#REF!=#REF!,1,#REF!=#REF!,2,#REF!=#REF!,3))</f>
        <v>#REF!</v>
      </c>
      <c r="G38" s="34"/>
      <c r="H38" s="35"/>
      <c r="I38" s="4" t="str" cm="1">
        <f t="array" ref="I38">IFERROR(_xlfn.IFS(AND(D38=1,F38=3),1,AND(D38=2,F38=3),2,AND(D38=3,F38=3),3,AND(D38=1,F38=2),4,AND(D38=2,F38=2),5,AND(D38=3,F38=2),6,AND(D38=1,F38=1),7,AND(D38=2,F38=1),8,AND(D38=3,F38=1),9),"")</f>
        <v/>
      </c>
      <c r="J38" s="5"/>
      <c r="K38" s="5"/>
    </row>
    <row r="39" spans="2:11" s="3" customFormat="1" ht="30" customHeight="1" x14ac:dyDescent="0.35">
      <c r="B39" s="32" t="e">
        <f>IF(#REF!="","",#REF!)</f>
        <v>#REF!</v>
      </c>
      <c r="C39" s="32"/>
      <c r="D39" s="33" t="e" cm="1">
        <f t="array" ref="D39">IF(#REF!="","",_xlfn.IFS(#REF!=#REF!,1,#REF!=#REF!,2,#REF!=#REF!,3))</f>
        <v>#REF!</v>
      </c>
      <c r="E39" s="24"/>
      <c r="F39" s="34" t="e" cm="1">
        <f t="array" ref="F39">IF(#REF!="","",_xlfn.IFS(#REF!=#REF!,1,#REF!=#REF!,2,#REF!=#REF!,3))</f>
        <v>#REF!</v>
      </c>
      <c r="G39" s="34"/>
      <c r="H39" s="35"/>
      <c r="I39" s="4" t="str" cm="1">
        <f t="array" ref="I39">IFERROR(_xlfn.IFS(AND(D39=1,F39=3),1,AND(D39=2,F39=3),2,AND(D39=3,F39=3),3,AND(D39=1,F39=2),4,AND(D39=2,F39=2),5,AND(D39=3,F39=2),6,AND(D39=1,F39=1),7,AND(D39=2,F39=1),8,AND(D39=3,F39=1),9),"")</f>
        <v/>
      </c>
      <c r="J39" s="5"/>
      <c r="K39" s="5"/>
    </row>
    <row r="40" spans="2:11" s="3" customFormat="1" ht="30" customHeight="1" x14ac:dyDescent="0.35">
      <c r="B40" s="32" t="e">
        <f>IF(#REF!="","",#REF!)</f>
        <v>#REF!</v>
      </c>
      <c r="C40" s="32"/>
      <c r="D40" s="33" t="e" cm="1">
        <f t="array" ref="D40">IF(#REF!="","",_xlfn.IFS(#REF!=#REF!,1,#REF!=#REF!,2,#REF!=#REF!,3))</f>
        <v>#REF!</v>
      </c>
      <c r="E40" s="24"/>
      <c r="F40" s="34" t="e" cm="1">
        <f t="array" ref="F40">IF(#REF!="","",_xlfn.IFS(#REF!=#REF!,1,#REF!=#REF!,2,#REF!=#REF!,3))</f>
        <v>#REF!</v>
      </c>
      <c r="G40" s="34"/>
      <c r="H40" s="35"/>
      <c r="I40" s="4" t="str" cm="1">
        <f t="array" ref="I40">IFERROR(_xlfn.IFS(AND(D40=1,F40=3),1,AND(D40=2,F40=3),2,AND(D40=3,F40=3),3,AND(D40=1,F40=2),4,AND(D40=2,F40=2),5,AND(D40=3,F40=2),6,AND(D40=1,F40=1),7,AND(D40=2,F40=1),8,AND(D40=3,F40=1),9),"")</f>
        <v/>
      </c>
      <c r="J40" s="5"/>
      <c r="K40" s="5"/>
    </row>
    <row r="41" spans="2:11" s="3" customFormat="1" ht="30" customHeight="1" x14ac:dyDescent="0.35">
      <c r="B41" s="32" t="e">
        <f>IF(#REF!="","",#REF!)</f>
        <v>#REF!</v>
      </c>
      <c r="C41" s="32"/>
      <c r="D41" s="33" t="e" cm="1">
        <f t="array" ref="D41">IF(#REF!="","",_xlfn.IFS(#REF!=#REF!,1,#REF!=#REF!,2,#REF!=#REF!,3))</f>
        <v>#REF!</v>
      </c>
      <c r="E41" s="24"/>
      <c r="F41" s="34" t="e" cm="1">
        <f t="array" ref="F41">IF(#REF!="","",_xlfn.IFS(#REF!=#REF!,1,#REF!=#REF!,2,#REF!=#REF!,3))</f>
        <v>#REF!</v>
      </c>
      <c r="G41" s="34"/>
      <c r="H41" s="35"/>
      <c r="I41" s="4" t="str" cm="1">
        <f t="array" ref="I41">IFERROR(_xlfn.IFS(AND(D41=1,F41=3),1,AND(D41=2,F41=3),2,AND(D41=3,F41=3),3,AND(D41=1,F41=2),4,AND(D41=2,F41=2),5,AND(D41=3,F41=2),6,AND(D41=1,F41=1),7,AND(D41=2,F41=1),8,AND(D41=3,F41=1),9),"")</f>
        <v/>
      </c>
      <c r="J41" s="5"/>
      <c r="K41" s="5"/>
    </row>
    <row r="42" spans="2:11" s="3" customFormat="1" ht="30" customHeight="1" x14ac:dyDescent="0.35">
      <c r="B42" s="32" t="e">
        <f>IF(#REF!="","",#REF!)</f>
        <v>#REF!</v>
      </c>
      <c r="C42" s="32"/>
      <c r="D42" s="33" t="e" cm="1">
        <f t="array" ref="D42">IF(#REF!="","",_xlfn.IFS(#REF!=#REF!,1,#REF!=#REF!,2,#REF!=#REF!,3))</f>
        <v>#REF!</v>
      </c>
      <c r="E42" s="24"/>
      <c r="F42" s="34" t="e" cm="1">
        <f t="array" ref="F42">IF(#REF!="","",_xlfn.IFS(#REF!=#REF!,1,#REF!=#REF!,2,#REF!=#REF!,3))</f>
        <v>#REF!</v>
      </c>
      <c r="G42" s="34"/>
      <c r="H42" s="35"/>
      <c r="I42" s="4" t="str" cm="1">
        <f t="array" ref="I42">IFERROR(_xlfn.IFS(AND(D42=1,F42=3),1,AND(D42=2,F42=3),2,AND(D42=3,F42=3),3,AND(D42=1,F42=2),4,AND(D42=2,F42=2),5,AND(D42=3,F42=2),6,AND(D42=1,F42=1),7,AND(D42=2,F42=1),8,AND(D42=3,F42=1),9),"")</f>
        <v/>
      </c>
      <c r="J42" s="5"/>
      <c r="K42" s="5"/>
    </row>
    <row r="43" spans="2:11" s="3" customFormat="1" ht="30" customHeight="1" x14ac:dyDescent="0.35">
      <c r="B43" s="32" t="e">
        <f>IF(#REF!="","",#REF!)</f>
        <v>#REF!</v>
      </c>
      <c r="C43" s="32"/>
      <c r="D43" s="33" t="e" cm="1">
        <f t="array" ref="D43">IF(#REF!="","",_xlfn.IFS(#REF!=#REF!,1,#REF!=#REF!,2,#REF!=#REF!,3))</f>
        <v>#REF!</v>
      </c>
      <c r="E43" s="24"/>
      <c r="F43" s="34" t="e" cm="1">
        <f t="array" ref="F43">IF(#REF!="","",_xlfn.IFS(#REF!=#REF!,1,#REF!=#REF!,2,#REF!=#REF!,3))</f>
        <v>#REF!</v>
      </c>
      <c r="G43" s="34"/>
      <c r="H43" s="35"/>
      <c r="I43" s="4" t="str" cm="1">
        <f t="array" ref="I43">IFERROR(_xlfn.IFS(AND(D43=1,F43=3),1,AND(D43=2,F43=3),2,AND(D43=3,F43=3),3,AND(D43=1,F43=2),4,AND(D43=2,F43=2),5,AND(D43=3,F43=2),6,AND(D43=1,F43=1),7,AND(D43=2,F43=1),8,AND(D43=3,F43=1),9),"")</f>
        <v/>
      </c>
      <c r="J43" s="5"/>
      <c r="K43" s="5"/>
    </row>
    <row r="44" spans="2:11" s="3" customFormat="1" ht="30" customHeight="1" x14ac:dyDescent="0.35">
      <c r="B44" s="32" t="e">
        <f>IF(#REF!="","",#REF!)</f>
        <v>#REF!</v>
      </c>
      <c r="C44" s="32"/>
      <c r="D44" s="33" t="e" cm="1">
        <f t="array" ref="D44">IF(#REF!="","",_xlfn.IFS(#REF!=#REF!,1,#REF!=#REF!,2,#REF!=#REF!,3))</f>
        <v>#REF!</v>
      </c>
      <c r="E44" s="24"/>
      <c r="F44" s="34" t="e" cm="1">
        <f t="array" ref="F44">IF(#REF!="","",_xlfn.IFS(#REF!=#REF!,1,#REF!=#REF!,2,#REF!=#REF!,3))</f>
        <v>#REF!</v>
      </c>
      <c r="G44" s="34"/>
      <c r="H44" s="35"/>
      <c r="I44" s="4" t="str" cm="1">
        <f t="array" ref="I44">IFERROR(_xlfn.IFS(AND(D44=1,F44=3),1,AND(D44=2,F44=3),2,AND(D44=3,F44=3),3,AND(D44=1,F44=2),4,AND(D44=2,F44=2),5,AND(D44=3,F44=2),6,AND(D44=1,F44=1),7,AND(D44=2,F44=1),8,AND(D44=3,F44=1),9),"")</f>
        <v/>
      </c>
      <c r="J44" s="5"/>
      <c r="K44" s="5"/>
    </row>
    <row r="45" spans="2:11" s="3" customFormat="1" ht="30" customHeight="1" x14ac:dyDescent="0.35">
      <c r="B45" s="32" t="e">
        <f>IF(#REF!="","",#REF!)</f>
        <v>#REF!</v>
      </c>
      <c r="C45" s="32"/>
      <c r="D45" s="33" t="e" cm="1">
        <f t="array" ref="D45">IF(#REF!="","",_xlfn.IFS(#REF!=#REF!,1,#REF!=#REF!,2,#REF!=#REF!,3))</f>
        <v>#REF!</v>
      </c>
      <c r="E45" s="24"/>
      <c r="F45" s="34" t="e" cm="1">
        <f t="array" ref="F45">IF(#REF!="","",_xlfn.IFS(#REF!=#REF!,1,#REF!=#REF!,2,#REF!=#REF!,3))</f>
        <v>#REF!</v>
      </c>
      <c r="G45" s="34"/>
      <c r="H45" s="35"/>
      <c r="I45" s="4" t="str" cm="1">
        <f t="array" ref="I45">IFERROR(_xlfn.IFS(AND(D45=1,F45=3),1,AND(D45=2,F45=3),2,AND(D45=3,F45=3),3,AND(D45=1,F45=2),4,AND(D45=2,F45=2),5,AND(D45=3,F45=2),6,AND(D45=1,F45=1),7,AND(D45=2,F45=1),8,AND(D45=3,F45=1),9),"")</f>
        <v/>
      </c>
      <c r="J45" s="5"/>
      <c r="K45" s="5"/>
    </row>
    <row r="46" spans="2:11" s="3" customFormat="1" ht="30" customHeight="1" x14ac:dyDescent="0.35">
      <c r="B46" s="32" t="e">
        <f>IF(#REF!="","",#REF!)</f>
        <v>#REF!</v>
      </c>
      <c r="C46" s="32"/>
      <c r="D46" s="33" t="e" cm="1">
        <f t="array" ref="D46">IF(#REF!="","",_xlfn.IFS(#REF!=#REF!,1,#REF!=#REF!,2,#REF!=#REF!,3))</f>
        <v>#REF!</v>
      </c>
      <c r="E46" s="24"/>
      <c r="F46" s="34" t="e" cm="1">
        <f t="array" ref="F46">IF(#REF!="","",_xlfn.IFS(#REF!=#REF!,1,#REF!=#REF!,2,#REF!=#REF!,3))</f>
        <v>#REF!</v>
      </c>
      <c r="G46" s="34"/>
      <c r="H46" s="35"/>
      <c r="I46" s="4" t="str" cm="1">
        <f t="array" ref="I46">IFERROR(_xlfn.IFS(AND(D46=1,F46=3),1,AND(D46=2,F46=3),2,AND(D46=3,F46=3),3,AND(D46=1,F46=2),4,AND(D46=2,F46=2),5,AND(D46=3,F46=2),6,AND(D46=1,F46=1),7,AND(D46=2,F46=1),8,AND(D46=3,F46=1),9),"")</f>
        <v/>
      </c>
      <c r="J46" s="5"/>
      <c r="K46" s="5"/>
    </row>
    <row r="47" spans="2:11" s="3" customFormat="1" ht="30" customHeight="1" x14ac:dyDescent="0.35">
      <c r="B47" s="32" t="e">
        <f>IF(#REF!="","",#REF!)</f>
        <v>#REF!</v>
      </c>
      <c r="C47" s="32"/>
      <c r="D47" s="33" t="e" cm="1">
        <f t="array" ref="D47">IF(#REF!="","",_xlfn.IFS(#REF!=#REF!,1,#REF!=#REF!,2,#REF!=#REF!,3))</f>
        <v>#REF!</v>
      </c>
      <c r="E47" s="24"/>
      <c r="F47" s="34" t="e" cm="1">
        <f t="array" ref="F47">IF(#REF!="","",_xlfn.IFS(#REF!=#REF!,1,#REF!=#REF!,2,#REF!=#REF!,3))</f>
        <v>#REF!</v>
      </c>
      <c r="G47" s="34"/>
      <c r="H47" s="35"/>
      <c r="I47" s="4" t="str" cm="1">
        <f t="array" ref="I47">IFERROR(_xlfn.IFS(AND(D47=1,F47=3),1,AND(D47=2,F47=3),2,AND(D47=3,F47=3),3,AND(D47=1,F47=2),4,AND(D47=2,F47=2),5,AND(D47=3,F47=2),6,AND(D47=1,F47=1),7,AND(D47=2,F47=1),8,AND(D47=3,F47=1),9),"")</f>
        <v/>
      </c>
      <c r="J47" s="5"/>
      <c r="K47" s="5"/>
    </row>
    <row r="48" spans="2:11" s="3" customFormat="1" ht="30" customHeight="1" x14ac:dyDescent="0.35">
      <c r="B48" s="32" t="e">
        <f>IF(#REF!="","",#REF!)</f>
        <v>#REF!</v>
      </c>
      <c r="C48" s="32"/>
      <c r="D48" s="33" t="e" cm="1">
        <f t="array" ref="D48">IF(#REF!="","",_xlfn.IFS(#REF!=#REF!,1,#REF!=#REF!,2,#REF!=#REF!,3))</f>
        <v>#REF!</v>
      </c>
      <c r="E48" s="24"/>
      <c r="F48" s="34" t="e" cm="1">
        <f t="array" ref="F48">IF(#REF!="","",_xlfn.IFS(#REF!=#REF!,1,#REF!=#REF!,2,#REF!=#REF!,3))</f>
        <v>#REF!</v>
      </c>
      <c r="G48" s="34"/>
      <c r="H48" s="35"/>
      <c r="I48" s="4" t="str" cm="1">
        <f t="array" ref="I48">IFERROR(_xlfn.IFS(AND(D48=1,F48=3),1,AND(D48=2,F48=3),2,AND(D48=3,F48=3),3,AND(D48=1,F48=2),4,AND(D48=2,F48=2),5,AND(D48=3,F48=2),6,AND(D48=1,F48=1),7,AND(D48=2,F48=1),8,AND(D48=3,F48=1),9),"")</f>
        <v/>
      </c>
      <c r="J48" s="5"/>
      <c r="K48" s="5"/>
    </row>
    <row r="49" spans="2:11" s="3" customFormat="1" ht="30" customHeight="1" x14ac:dyDescent="0.35">
      <c r="B49" s="32" t="e">
        <f>IF(#REF!="","",#REF!)</f>
        <v>#REF!</v>
      </c>
      <c r="C49" s="32"/>
      <c r="D49" s="33" t="e" cm="1">
        <f t="array" ref="D49">IF(#REF!="","",_xlfn.IFS(#REF!=#REF!,1,#REF!=#REF!,2,#REF!=#REF!,3))</f>
        <v>#REF!</v>
      </c>
      <c r="E49" s="24"/>
      <c r="F49" s="34" t="e" cm="1">
        <f t="array" ref="F49">IF(#REF!="","",_xlfn.IFS(#REF!=#REF!,1,#REF!=#REF!,2,#REF!=#REF!,3))</f>
        <v>#REF!</v>
      </c>
      <c r="G49" s="34"/>
      <c r="H49" s="35"/>
      <c r="I49" s="4" t="str" cm="1">
        <f t="array" ref="I49">IFERROR(_xlfn.IFS(AND(D49=1,F49=3),1,AND(D49=2,F49=3),2,AND(D49=3,F49=3),3,AND(D49=1,F49=2),4,AND(D49=2,F49=2),5,AND(D49=3,F49=2),6,AND(D49=1,F49=1),7,AND(D49=2,F49=1),8,AND(D49=3,F49=1),9),"")</f>
        <v/>
      </c>
      <c r="J49" s="5"/>
      <c r="K49" s="5"/>
    </row>
    <row r="50" spans="2:11" s="3" customFormat="1" ht="30" customHeight="1" x14ac:dyDescent="0.35">
      <c r="B50" s="32" t="e">
        <f>IF(#REF!="","",#REF!)</f>
        <v>#REF!</v>
      </c>
      <c r="C50" s="32"/>
      <c r="D50" s="33" t="e" cm="1">
        <f t="array" ref="D50">IF(#REF!="","",_xlfn.IFS(#REF!=#REF!,1,#REF!=#REF!,2,#REF!=#REF!,3))</f>
        <v>#REF!</v>
      </c>
      <c r="E50" s="24"/>
      <c r="F50" s="34" t="e" cm="1">
        <f t="array" ref="F50">IF(#REF!="","",_xlfn.IFS(#REF!=#REF!,1,#REF!=#REF!,2,#REF!=#REF!,3))</f>
        <v>#REF!</v>
      </c>
      <c r="G50" s="34"/>
      <c r="H50" s="35"/>
      <c r="I50" s="4" t="str" cm="1">
        <f t="array" ref="I50">IFERROR(_xlfn.IFS(AND(D50=1,F50=3),1,AND(D50=2,F50=3),2,AND(D50=3,F50=3),3,AND(D50=1,F50=2),4,AND(D50=2,F50=2),5,AND(D50=3,F50=2),6,AND(D50=1,F50=1),7,AND(D50=2,F50=1),8,AND(D50=3,F50=1),9),"")</f>
        <v/>
      </c>
      <c r="J50" s="5"/>
      <c r="K50" s="5"/>
    </row>
    <row r="51" spans="2:11" s="3" customFormat="1" ht="30" customHeight="1" x14ac:dyDescent="0.35">
      <c r="B51" s="32" t="e">
        <f>IF(#REF!="","",#REF!)</f>
        <v>#REF!</v>
      </c>
      <c r="C51" s="32"/>
      <c r="D51" s="33" t="e" cm="1">
        <f t="array" ref="D51">IF(#REF!="","",_xlfn.IFS(#REF!=#REF!,1,#REF!=#REF!,2,#REF!=#REF!,3))</f>
        <v>#REF!</v>
      </c>
      <c r="E51" s="24"/>
      <c r="F51" s="34" t="e" cm="1">
        <f t="array" ref="F51">IF(#REF!="","",_xlfn.IFS(#REF!=#REF!,1,#REF!=#REF!,2,#REF!=#REF!,3))</f>
        <v>#REF!</v>
      </c>
      <c r="G51" s="34"/>
      <c r="H51" s="35"/>
      <c r="I51" s="4" t="str" cm="1">
        <f t="array" ref="I51">IFERROR(_xlfn.IFS(AND(D51=1,F51=3),1,AND(D51=2,F51=3),2,AND(D51=3,F51=3),3,AND(D51=1,F51=2),4,AND(D51=2,F51=2),5,AND(D51=3,F51=2),6,AND(D51=1,F51=1),7,AND(D51=2,F51=1),8,AND(D51=3,F51=1),9),"")</f>
        <v/>
      </c>
      <c r="J51" s="5"/>
      <c r="K51" s="5"/>
    </row>
    <row r="52" spans="2:11" s="3" customFormat="1" ht="30" customHeight="1" x14ac:dyDescent="0.35">
      <c r="B52" s="32" t="e">
        <f>IF(#REF!="","",#REF!)</f>
        <v>#REF!</v>
      </c>
      <c r="C52" s="32"/>
      <c r="D52" s="33" t="e" cm="1">
        <f t="array" ref="D52">IF(#REF!="","",_xlfn.IFS(#REF!=#REF!,1,#REF!=#REF!,2,#REF!=#REF!,3))</f>
        <v>#REF!</v>
      </c>
      <c r="E52" s="24"/>
      <c r="F52" s="34" t="e" cm="1">
        <f t="array" ref="F52">IF(#REF!="","",_xlfn.IFS(#REF!=#REF!,1,#REF!=#REF!,2,#REF!=#REF!,3))</f>
        <v>#REF!</v>
      </c>
      <c r="G52" s="34"/>
      <c r="H52" s="35"/>
      <c r="I52" s="4" t="str" cm="1">
        <f t="array" ref="I52">IFERROR(_xlfn.IFS(AND(D52=1,F52=3),1,AND(D52=2,F52=3),2,AND(D52=3,F52=3),3,AND(D52=1,F52=2),4,AND(D52=2,F52=2),5,AND(D52=3,F52=2),6,AND(D52=1,F52=1),7,AND(D52=2,F52=1),8,AND(D52=3,F52=1),9),"")</f>
        <v/>
      </c>
      <c r="J52" s="5"/>
      <c r="K52" s="5"/>
    </row>
    <row r="53" spans="2:11" s="3" customFormat="1" ht="30" customHeight="1" x14ac:dyDescent="0.35">
      <c r="B53" s="32" t="e">
        <f>IF(#REF!="","",#REF!)</f>
        <v>#REF!</v>
      </c>
      <c r="C53" s="32"/>
      <c r="D53" s="33" t="e" cm="1">
        <f t="array" ref="D53">IF(#REF!="","",_xlfn.IFS(#REF!=#REF!,1,#REF!=#REF!,2,#REF!=#REF!,3))</f>
        <v>#REF!</v>
      </c>
      <c r="E53" s="24"/>
      <c r="F53" s="34" t="e" cm="1">
        <f t="array" ref="F53">IF(#REF!="","",_xlfn.IFS(#REF!=#REF!,1,#REF!=#REF!,2,#REF!=#REF!,3))</f>
        <v>#REF!</v>
      </c>
      <c r="G53" s="34"/>
      <c r="H53" s="35"/>
      <c r="I53" s="4" t="str" cm="1">
        <f t="array" ref="I53">IFERROR(_xlfn.IFS(AND(D53=1,F53=3),1,AND(D53=2,F53=3),2,AND(D53=3,F53=3),3,AND(D53=1,F53=2),4,AND(D53=2,F53=2),5,AND(D53=3,F53=2),6,AND(D53=1,F53=1),7,AND(D53=2,F53=1),8,AND(D53=3,F53=1),9),"")</f>
        <v/>
      </c>
      <c r="J53" s="5"/>
      <c r="K53" s="5"/>
    </row>
    <row r="54" spans="2:11" s="3" customFormat="1" ht="30" customHeight="1" x14ac:dyDescent="0.35">
      <c r="B54" s="32" t="e">
        <f>IF(#REF!="","",#REF!)</f>
        <v>#REF!</v>
      </c>
      <c r="C54" s="32"/>
      <c r="D54" s="33" t="e" cm="1">
        <f t="array" ref="D54">IF(#REF!="","",_xlfn.IFS(#REF!=#REF!,1,#REF!=#REF!,2,#REF!=#REF!,3))</f>
        <v>#REF!</v>
      </c>
      <c r="E54" s="24"/>
      <c r="F54" s="34" t="e" cm="1">
        <f t="array" ref="F54">IF(#REF!="","",_xlfn.IFS(#REF!=#REF!,1,#REF!=#REF!,2,#REF!=#REF!,3))</f>
        <v>#REF!</v>
      </c>
      <c r="G54" s="34"/>
      <c r="H54" s="35"/>
      <c r="I54" s="4" t="str" cm="1">
        <f t="array" ref="I54">IFERROR(_xlfn.IFS(AND(D54=1,F54=3),1,AND(D54=2,F54=3),2,AND(D54=3,F54=3),3,AND(D54=1,F54=2),4,AND(D54=2,F54=2),5,AND(D54=3,F54=2),6,AND(D54=1,F54=1),7,AND(D54=2,F54=1),8,AND(D54=3,F54=1),9),"")</f>
        <v/>
      </c>
      <c r="J54" s="5"/>
      <c r="K54" s="5"/>
    </row>
    <row r="55" spans="2:11" s="3" customFormat="1" ht="30" customHeight="1" x14ac:dyDescent="0.35">
      <c r="B55" s="32" t="e">
        <f>IF(#REF!="","",#REF!)</f>
        <v>#REF!</v>
      </c>
      <c r="C55" s="32"/>
      <c r="D55" s="33" t="e" cm="1">
        <f t="array" ref="D55">IF(#REF!="","",_xlfn.IFS(#REF!=#REF!,1,#REF!=#REF!,2,#REF!=#REF!,3))</f>
        <v>#REF!</v>
      </c>
      <c r="E55" s="24"/>
      <c r="F55" s="34" t="e" cm="1">
        <f t="array" ref="F55">IF(#REF!="","",_xlfn.IFS(#REF!=#REF!,1,#REF!=#REF!,2,#REF!=#REF!,3))</f>
        <v>#REF!</v>
      </c>
      <c r="G55" s="34"/>
      <c r="H55" s="35"/>
      <c r="I55" s="4" t="str" cm="1">
        <f t="array" ref="I55">IFERROR(_xlfn.IFS(AND(D55=1,F55=3),1,AND(D55=2,F55=3),2,AND(D55=3,F55=3),3,AND(D55=1,F55=2),4,AND(D55=2,F55=2),5,AND(D55=3,F55=2),6,AND(D55=1,F55=1),7,AND(D55=2,F55=1),8,AND(D55=3,F55=1),9),"")</f>
        <v/>
      </c>
      <c r="J55" s="5"/>
      <c r="K55" s="5"/>
    </row>
    <row r="56" spans="2:11" s="3" customFormat="1" ht="30" customHeight="1" x14ac:dyDescent="0.35">
      <c r="B56" s="32" t="e">
        <f>IF(#REF!="","",#REF!)</f>
        <v>#REF!</v>
      </c>
      <c r="C56" s="32"/>
      <c r="D56" s="33" t="e" cm="1">
        <f t="array" ref="D56">IF(#REF!="","",_xlfn.IFS(#REF!=#REF!,1,#REF!=#REF!,2,#REF!=#REF!,3))</f>
        <v>#REF!</v>
      </c>
      <c r="E56" s="24"/>
      <c r="F56" s="34" t="e" cm="1">
        <f t="array" ref="F56">IF(#REF!="","",_xlfn.IFS(#REF!=#REF!,1,#REF!=#REF!,2,#REF!=#REF!,3))</f>
        <v>#REF!</v>
      </c>
      <c r="G56" s="34"/>
      <c r="H56" s="35"/>
      <c r="I56" s="4" t="str" cm="1">
        <f t="array" ref="I56">IFERROR(_xlfn.IFS(AND(D56=1,F56=3),1,AND(D56=2,F56=3),2,AND(D56=3,F56=3),3,AND(D56=1,F56=2),4,AND(D56=2,F56=2),5,AND(D56=3,F56=2),6,AND(D56=1,F56=1),7,AND(D56=2,F56=1),8,AND(D56=3,F56=1),9),"")</f>
        <v/>
      </c>
      <c r="J56" s="5"/>
      <c r="K56" s="5"/>
    </row>
    <row r="57" spans="2:11" s="3" customFormat="1" ht="30" customHeight="1" x14ac:dyDescent="0.35">
      <c r="B57" s="32" t="e">
        <f>IF(#REF!="","",#REF!)</f>
        <v>#REF!</v>
      </c>
      <c r="C57" s="32"/>
      <c r="D57" s="33" t="e" cm="1">
        <f t="array" ref="D57">IF(#REF!="","",_xlfn.IFS(#REF!=#REF!,1,#REF!=#REF!,2,#REF!=#REF!,3))</f>
        <v>#REF!</v>
      </c>
      <c r="E57" s="24"/>
      <c r="F57" s="34" t="e" cm="1">
        <f t="array" ref="F57">IF(#REF!="","",_xlfn.IFS(#REF!=#REF!,1,#REF!=#REF!,2,#REF!=#REF!,3))</f>
        <v>#REF!</v>
      </c>
      <c r="G57" s="34"/>
      <c r="H57" s="35"/>
      <c r="I57" s="4" t="str" cm="1">
        <f t="array" ref="I57">IFERROR(_xlfn.IFS(AND(D57=1,F57=3),1,AND(D57=2,F57=3),2,AND(D57=3,F57=3),3,AND(D57=1,F57=2),4,AND(D57=2,F57=2),5,AND(D57=3,F57=2),6,AND(D57=1,F57=1),7,AND(D57=2,F57=1),8,AND(D57=3,F57=1),9),"")</f>
        <v/>
      </c>
      <c r="J57" s="5"/>
      <c r="K57" s="5"/>
    </row>
    <row r="58" spans="2:11" s="3" customFormat="1" ht="30" customHeight="1" x14ac:dyDescent="0.35">
      <c r="B58" s="32" t="e">
        <f>IF(#REF!="","",#REF!)</f>
        <v>#REF!</v>
      </c>
      <c r="C58" s="32"/>
      <c r="D58" s="33" t="e" cm="1">
        <f t="array" ref="D58">IF(#REF!="","",_xlfn.IFS(#REF!=#REF!,1,#REF!=#REF!,2,#REF!=#REF!,3))</f>
        <v>#REF!</v>
      </c>
      <c r="E58" s="24"/>
      <c r="F58" s="34" t="e" cm="1">
        <f t="array" ref="F58">IF(#REF!="","",_xlfn.IFS(#REF!=#REF!,1,#REF!=#REF!,2,#REF!=#REF!,3))</f>
        <v>#REF!</v>
      </c>
      <c r="G58" s="34"/>
      <c r="H58" s="35"/>
      <c r="I58" s="4" t="str" cm="1">
        <f t="array" ref="I58">IFERROR(_xlfn.IFS(AND(D58=1,F58=3),1,AND(D58=2,F58=3),2,AND(D58=3,F58=3),3,AND(D58=1,F58=2),4,AND(D58=2,F58=2),5,AND(D58=3,F58=2),6,AND(D58=1,F58=1),7,AND(D58=2,F58=1),8,AND(D58=3,F58=1),9),"")</f>
        <v/>
      </c>
      <c r="J58" s="5"/>
      <c r="K58" s="5"/>
    </row>
    <row r="59" spans="2:11" s="3" customFormat="1" ht="30" customHeight="1" x14ac:dyDescent="0.35">
      <c r="B59" s="32" t="e">
        <f>IF(#REF!="","",#REF!)</f>
        <v>#REF!</v>
      </c>
      <c r="C59" s="32"/>
      <c r="D59" s="33" t="e" cm="1">
        <f t="array" ref="D59">IF(#REF!="","",_xlfn.IFS(#REF!=#REF!,1,#REF!=#REF!,2,#REF!=#REF!,3))</f>
        <v>#REF!</v>
      </c>
      <c r="E59" s="24"/>
      <c r="F59" s="34" t="e" cm="1">
        <f t="array" ref="F59">IF(#REF!="","",_xlfn.IFS(#REF!=#REF!,1,#REF!=#REF!,2,#REF!=#REF!,3))</f>
        <v>#REF!</v>
      </c>
      <c r="G59" s="34"/>
      <c r="H59" s="35"/>
      <c r="I59" s="4" t="str" cm="1">
        <f t="array" ref="I59">IFERROR(_xlfn.IFS(AND(D59=1,F59=3),1,AND(D59=2,F59=3),2,AND(D59=3,F59=3),3,AND(D59=1,F59=2),4,AND(D59=2,F59=2),5,AND(D59=3,F59=2),6,AND(D59=1,F59=1),7,AND(D59=2,F59=1),8,AND(D59=3,F59=1),9),"")</f>
        <v/>
      </c>
      <c r="J59" s="5"/>
      <c r="K59" s="5"/>
    </row>
    <row r="60" spans="2:11" s="3" customFormat="1" ht="30" customHeight="1" x14ac:dyDescent="0.35">
      <c r="B60" s="32" t="e">
        <f>IF(#REF!="","",#REF!)</f>
        <v>#REF!</v>
      </c>
      <c r="C60" s="32"/>
      <c r="D60" s="33" t="e" cm="1">
        <f t="array" ref="D60">IF(#REF!="","",_xlfn.IFS(#REF!=#REF!,1,#REF!=#REF!,2,#REF!=#REF!,3))</f>
        <v>#REF!</v>
      </c>
      <c r="E60" s="24"/>
      <c r="F60" s="34" t="e" cm="1">
        <f t="array" ref="F60">IF(#REF!="","",_xlfn.IFS(#REF!=#REF!,1,#REF!=#REF!,2,#REF!=#REF!,3))</f>
        <v>#REF!</v>
      </c>
      <c r="G60" s="34"/>
      <c r="H60" s="35"/>
      <c r="I60" s="4" t="str" cm="1">
        <f t="array" ref="I60">IFERROR(_xlfn.IFS(AND(D60=1,F60=3),1,AND(D60=2,F60=3),2,AND(D60=3,F60=3),3,AND(D60=1,F60=2),4,AND(D60=2,F60=2),5,AND(D60=3,F60=2),6,AND(D60=1,F60=1),7,AND(D60=2,F60=1),8,AND(D60=3,F60=1),9),"")</f>
        <v/>
      </c>
      <c r="J60" s="5"/>
      <c r="K60" s="5"/>
    </row>
    <row r="61" spans="2:11" s="3" customFormat="1" ht="30" customHeight="1" x14ac:dyDescent="0.35">
      <c r="B61" s="32" t="e">
        <f>IF(#REF!="","",#REF!)</f>
        <v>#REF!</v>
      </c>
      <c r="C61" s="32"/>
      <c r="D61" s="33" t="e" cm="1">
        <f t="array" ref="D61">IF(#REF!="","",_xlfn.IFS(#REF!=#REF!,1,#REF!=#REF!,2,#REF!=#REF!,3))</f>
        <v>#REF!</v>
      </c>
      <c r="E61" s="24"/>
      <c r="F61" s="34" t="e" cm="1">
        <f t="array" ref="F61">IF(#REF!="","",_xlfn.IFS(#REF!=#REF!,1,#REF!=#REF!,2,#REF!=#REF!,3))</f>
        <v>#REF!</v>
      </c>
      <c r="G61" s="34"/>
      <c r="H61" s="35"/>
      <c r="I61" s="4" t="str" cm="1">
        <f t="array" ref="I61">IFERROR(_xlfn.IFS(AND(D61=1,F61=3),1,AND(D61=2,F61=3),2,AND(D61=3,F61=3),3,AND(D61=1,F61=2),4,AND(D61=2,F61=2),5,AND(D61=3,F61=2),6,AND(D61=1,F61=1),7,AND(D61=2,F61=1),8,AND(D61=3,F61=1),9),"")</f>
        <v/>
      </c>
      <c r="J61" s="5"/>
      <c r="K61" s="5"/>
    </row>
    <row r="62" spans="2:11" s="3" customFormat="1" ht="30" customHeight="1" x14ac:dyDescent="0.35">
      <c r="B62" s="32" t="e">
        <f>IF(#REF!="","",#REF!)</f>
        <v>#REF!</v>
      </c>
      <c r="C62" s="32"/>
      <c r="D62" s="33" t="e" cm="1">
        <f t="array" ref="D62">IF(#REF!="","",_xlfn.IFS(#REF!=#REF!,1,#REF!=#REF!,2,#REF!=#REF!,3))</f>
        <v>#REF!</v>
      </c>
      <c r="E62" s="24"/>
      <c r="F62" s="34" t="e" cm="1">
        <f t="array" ref="F62">IF(#REF!="","",_xlfn.IFS(#REF!=#REF!,1,#REF!=#REF!,2,#REF!=#REF!,3))</f>
        <v>#REF!</v>
      </c>
      <c r="G62" s="34"/>
      <c r="H62" s="35"/>
      <c r="I62" s="4" t="str" cm="1">
        <f t="array" ref="I62">IFERROR(_xlfn.IFS(AND(D62=1,F62=3),1,AND(D62=2,F62=3),2,AND(D62=3,F62=3),3,AND(D62=1,F62=2),4,AND(D62=2,F62=2),5,AND(D62=3,F62=2),6,AND(D62=1,F62=1),7,AND(D62=2,F62=1),8,AND(D62=3,F62=1),9),"")</f>
        <v/>
      </c>
      <c r="J62" s="5"/>
      <c r="K62" s="5"/>
    </row>
    <row r="63" spans="2:11" s="3" customFormat="1" ht="30" customHeight="1" x14ac:dyDescent="0.35">
      <c r="B63" s="32" t="e">
        <f>IF(#REF!="","",#REF!)</f>
        <v>#REF!</v>
      </c>
      <c r="C63" s="32"/>
      <c r="D63" s="33" t="e" cm="1">
        <f t="array" ref="D63">IF(#REF!="","",_xlfn.IFS(#REF!=#REF!,1,#REF!=#REF!,2,#REF!=#REF!,3))</f>
        <v>#REF!</v>
      </c>
      <c r="E63" s="24"/>
      <c r="F63" s="34" t="e" cm="1">
        <f t="array" ref="F63">IF(#REF!="","",_xlfn.IFS(#REF!=#REF!,1,#REF!=#REF!,2,#REF!=#REF!,3))</f>
        <v>#REF!</v>
      </c>
      <c r="G63" s="34"/>
      <c r="H63" s="35"/>
      <c r="I63" s="4" t="str" cm="1">
        <f t="array" ref="I63">IFERROR(_xlfn.IFS(AND(D63=1,F63=3),1,AND(D63=2,F63=3),2,AND(D63=3,F63=3),3,AND(D63=1,F63=2),4,AND(D63=2,F63=2),5,AND(D63=3,F63=2),6,AND(D63=1,F63=1),7,AND(D63=2,F63=1),8,AND(D63=3,F63=1),9),"")</f>
        <v/>
      </c>
      <c r="J63" s="5"/>
      <c r="K63" s="5"/>
    </row>
    <row r="64" spans="2:11" s="3" customFormat="1" ht="30" customHeight="1" x14ac:dyDescent="0.35">
      <c r="B64" s="32" t="e">
        <f>IF(#REF!="","",#REF!)</f>
        <v>#REF!</v>
      </c>
      <c r="C64" s="32"/>
      <c r="D64" s="33" t="e" cm="1">
        <f t="array" ref="D64">IF(#REF!="","",_xlfn.IFS(#REF!=#REF!,1,#REF!=#REF!,2,#REF!=#REF!,3))</f>
        <v>#REF!</v>
      </c>
      <c r="E64" s="24"/>
      <c r="F64" s="34" t="e" cm="1">
        <f t="array" ref="F64">IF(#REF!="","",_xlfn.IFS(#REF!=#REF!,1,#REF!=#REF!,2,#REF!=#REF!,3))</f>
        <v>#REF!</v>
      </c>
      <c r="G64" s="34"/>
      <c r="H64" s="35"/>
      <c r="I64" s="4" t="str" cm="1">
        <f t="array" ref="I64">IFERROR(_xlfn.IFS(AND(D64=1,F64=3),1,AND(D64=2,F64=3),2,AND(D64=3,F64=3),3,AND(D64=1,F64=2),4,AND(D64=2,F64=2),5,AND(D64=3,F64=2),6,AND(D64=1,F64=1),7,AND(D64=2,F64=1),8,AND(D64=3,F64=1),9),"")</f>
        <v/>
      </c>
      <c r="J64" s="5"/>
      <c r="K64" s="5"/>
    </row>
    <row r="65" spans="2:11" s="3" customFormat="1" ht="30" customHeight="1" x14ac:dyDescent="0.35">
      <c r="B65" s="32" t="e">
        <f>IF(#REF!="","",#REF!)</f>
        <v>#REF!</v>
      </c>
      <c r="C65" s="32"/>
      <c r="D65" s="33" t="e" cm="1">
        <f t="array" ref="D65">IF(#REF!="","",_xlfn.IFS(#REF!=#REF!,1,#REF!=#REF!,2,#REF!=#REF!,3))</f>
        <v>#REF!</v>
      </c>
      <c r="E65" s="24"/>
      <c r="F65" s="34" t="e" cm="1">
        <f t="array" ref="F65">IF(#REF!="","",_xlfn.IFS(#REF!=#REF!,1,#REF!=#REF!,2,#REF!=#REF!,3))</f>
        <v>#REF!</v>
      </c>
      <c r="G65" s="34"/>
      <c r="H65" s="35"/>
      <c r="I65" s="4" t="str" cm="1">
        <f t="array" ref="I65">IFERROR(_xlfn.IFS(AND(D65=1,F65=3),1,AND(D65=2,F65=3),2,AND(D65=3,F65=3),3,AND(D65=1,F65=2),4,AND(D65=2,F65=2),5,AND(D65=3,F65=2),6,AND(D65=1,F65=1),7,AND(D65=2,F65=1),8,AND(D65=3,F65=1),9),"")</f>
        <v/>
      </c>
      <c r="J65" s="5"/>
      <c r="K65" s="5"/>
    </row>
    <row r="66" spans="2:11" s="3" customFormat="1" ht="30" customHeight="1" x14ac:dyDescent="0.35">
      <c r="B66" s="32" t="e">
        <f>IF(#REF!="","",#REF!)</f>
        <v>#REF!</v>
      </c>
      <c r="C66" s="32"/>
      <c r="D66" s="33" t="e" cm="1">
        <f t="array" ref="D66">IF(#REF!="","",_xlfn.IFS(#REF!=#REF!,1,#REF!=#REF!,2,#REF!=#REF!,3))</f>
        <v>#REF!</v>
      </c>
      <c r="E66" s="24"/>
      <c r="F66" s="34" t="e" cm="1">
        <f t="array" ref="F66">IF(#REF!="","",_xlfn.IFS(#REF!=#REF!,1,#REF!=#REF!,2,#REF!=#REF!,3))</f>
        <v>#REF!</v>
      </c>
      <c r="G66" s="34"/>
      <c r="H66" s="35"/>
      <c r="I66" s="4" t="str" cm="1">
        <f t="array" ref="I66">IFERROR(_xlfn.IFS(AND(D66=1,F66=3),1,AND(D66=2,F66=3),2,AND(D66=3,F66=3),3,AND(D66=1,F66=2),4,AND(D66=2,F66=2),5,AND(D66=3,F66=2),6,AND(D66=1,F66=1),7,AND(D66=2,F66=1),8,AND(D66=3,F66=1),9),"")</f>
        <v/>
      </c>
      <c r="J66" s="5"/>
      <c r="K66" s="5"/>
    </row>
    <row r="67" spans="2:11" s="3" customFormat="1" ht="30" customHeight="1" x14ac:dyDescent="0.35">
      <c r="B67" s="32" t="e">
        <f>IF(#REF!="","",#REF!)</f>
        <v>#REF!</v>
      </c>
      <c r="C67" s="32"/>
      <c r="D67" s="33" t="e" cm="1">
        <f t="array" ref="D67">IF(#REF!="","",_xlfn.IFS(#REF!=#REF!,1,#REF!=#REF!,2,#REF!=#REF!,3))</f>
        <v>#REF!</v>
      </c>
      <c r="E67" s="24"/>
      <c r="F67" s="34" t="e" cm="1">
        <f t="array" ref="F67">IF(#REF!="","",_xlfn.IFS(#REF!=#REF!,1,#REF!=#REF!,2,#REF!=#REF!,3))</f>
        <v>#REF!</v>
      </c>
      <c r="G67" s="34"/>
      <c r="H67" s="35"/>
      <c r="I67" s="4" t="str" cm="1">
        <f t="array" ref="I67">IFERROR(_xlfn.IFS(AND(D67=1,F67=3),1,AND(D67=2,F67=3),2,AND(D67=3,F67=3),3,AND(D67=1,F67=2),4,AND(D67=2,F67=2),5,AND(D67=3,F67=2),6,AND(D67=1,F67=1),7,AND(D67=2,F67=1),8,AND(D67=3,F67=1),9),"")</f>
        <v/>
      </c>
      <c r="J67" s="5"/>
      <c r="K67" s="5"/>
    </row>
  </sheetData>
  <mergeCells count="164">
    <mergeCell ref="L16:M16"/>
    <mergeCell ref="N16:O16"/>
    <mergeCell ref="B17:C17"/>
    <mergeCell ref="D17:E17"/>
    <mergeCell ref="F17:H17"/>
    <mergeCell ref="B11:C11"/>
    <mergeCell ref="F11:H11"/>
    <mergeCell ref="B12:C16"/>
    <mergeCell ref="D12:E16"/>
    <mergeCell ref="F12:G16"/>
    <mergeCell ref="H12:H16"/>
    <mergeCell ref="B19:C19"/>
    <mergeCell ref="D19:E19"/>
    <mergeCell ref="F19:H19"/>
    <mergeCell ref="B18:C18"/>
    <mergeCell ref="D18:E18"/>
    <mergeCell ref="F18:H18"/>
    <mergeCell ref="B21:C21"/>
    <mergeCell ref="D21:E21"/>
    <mergeCell ref="F21:H21"/>
    <mergeCell ref="B20:C20"/>
    <mergeCell ref="D20:E20"/>
    <mergeCell ref="F20:H20"/>
    <mergeCell ref="B23:C23"/>
    <mergeCell ref="D23:E23"/>
    <mergeCell ref="F23:H23"/>
    <mergeCell ref="B22:C22"/>
    <mergeCell ref="D22:E22"/>
    <mergeCell ref="F22:H22"/>
    <mergeCell ref="B25:C25"/>
    <mergeCell ref="D25:E25"/>
    <mergeCell ref="F25:H25"/>
    <mergeCell ref="B24:C24"/>
    <mergeCell ref="D24:E24"/>
    <mergeCell ref="F24:H24"/>
    <mergeCell ref="B27:C27"/>
    <mergeCell ref="D27:E27"/>
    <mergeCell ref="F27:H27"/>
    <mergeCell ref="B26:C26"/>
    <mergeCell ref="D26:E26"/>
    <mergeCell ref="F26:H26"/>
    <mergeCell ref="B29:C29"/>
    <mergeCell ref="D29:E29"/>
    <mergeCell ref="F29:H29"/>
    <mergeCell ref="B28:C28"/>
    <mergeCell ref="D28:E28"/>
    <mergeCell ref="F28:H28"/>
    <mergeCell ref="B31:C31"/>
    <mergeCell ref="D31:E31"/>
    <mergeCell ref="F31:H31"/>
    <mergeCell ref="B30:C30"/>
    <mergeCell ref="D30:E30"/>
    <mergeCell ref="F30:H30"/>
    <mergeCell ref="B33:C33"/>
    <mergeCell ref="D33:E33"/>
    <mergeCell ref="F33:H33"/>
    <mergeCell ref="B32:C32"/>
    <mergeCell ref="D32:E32"/>
    <mergeCell ref="F32:H32"/>
    <mergeCell ref="B35:C35"/>
    <mergeCell ref="D35:E35"/>
    <mergeCell ref="F35:H35"/>
    <mergeCell ref="B34:C34"/>
    <mergeCell ref="D34:E34"/>
    <mergeCell ref="F34:H34"/>
    <mergeCell ref="B37:C37"/>
    <mergeCell ref="D37:E37"/>
    <mergeCell ref="F37:H37"/>
    <mergeCell ref="B36:C36"/>
    <mergeCell ref="D36:E36"/>
    <mergeCell ref="F36:H36"/>
    <mergeCell ref="B39:C39"/>
    <mergeCell ref="D39:E39"/>
    <mergeCell ref="F39:H39"/>
    <mergeCell ref="B38:C38"/>
    <mergeCell ref="D38:E38"/>
    <mergeCell ref="F38:H38"/>
    <mergeCell ref="B41:C41"/>
    <mergeCell ref="D41:E41"/>
    <mergeCell ref="F41:H41"/>
    <mergeCell ref="B40:C40"/>
    <mergeCell ref="D40:E40"/>
    <mergeCell ref="F40:H40"/>
    <mergeCell ref="B43:C43"/>
    <mergeCell ref="D43:E43"/>
    <mergeCell ref="F43:H43"/>
    <mergeCell ref="B42:C42"/>
    <mergeCell ref="D42:E42"/>
    <mergeCell ref="F42:H42"/>
    <mergeCell ref="B45:C45"/>
    <mergeCell ref="D45:E45"/>
    <mergeCell ref="F45:H45"/>
    <mergeCell ref="B44:C44"/>
    <mergeCell ref="D44:E44"/>
    <mergeCell ref="F44:H44"/>
    <mergeCell ref="B47:C47"/>
    <mergeCell ref="D47:E47"/>
    <mergeCell ref="F47:H47"/>
    <mergeCell ref="B46:C46"/>
    <mergeCell ref="D46:E46"/>
    <mergeCell ref="F46:H46"/>
    <mergeCell ref="B49:C49"/>
    <mergeCell ref="D49:E49"/>
    <mergeCell ref="F49:H49"/>
    <mergeCell ref="B48:C48"/>
    <mergeCell ref="D48:E48"/>
    <mergeCell ref="F48:H48"/>
    <mergeCell ref="B50:C50"/>
    <mergeCell ref="D50:E50"/>
    <mergeCell ref="F50:H50"/>
    <mergeCell ref="B53:C53"/>
    <mergeCell ref="D53:E53"/>
    <mergeCell ref="F53:H53"/>
    <mergeCell ref="B52:C52"/>
    <mergeCell ref="D52:E52"/>
    <mergeCell ref="F52:H52"/>
    <mergeCell ref="B57:C57"/>
    <mergeCell ref="D57:E57"/>
    <mergeCell ref="F57:H57"/>
    <mergeCell ref="B56:C56"/>
    <mergeCell ref="D56:E56"/>
    <mergeCell ref="F56:H56"/>
    <mergeCell ref="B51:C51"/>
    <mergeCell ref="D51:E51"/>
    <mergeCell ref="F51:H51"/>
    <mergeCell ref="B67:C67"/>
    <mergeCell ref="D67:E67"/>
    <mergeCell ref="F67:H67"/>
    <mergeCell ref="B59:C59"/>
    <mergeCell ref="D59:E59"/>
    <mergeCell ref="F59:H59"/>
    <mergeCell ref="B58:C58"/>
    <mergeCell ref="D58:E58"/>
    <mergeCell ref="F58:H58"/>
    <mergeCell ref="B61:C61"/>
    <mergeCell ref="D61:E61"/>
    <mergeCell ref="F61:H61"/>
    <mergeCell ref="B60:C60"/>
    <mergeCell ref="D60:E60"/>
    <mergeCell ref="F60:H60"/>
    <mergeCell ref="B10:I10"/>
    <mergeCell ref="D11:E11"/>
    <mergeCell ref="I12:I16"/>
    <mergeCell ref="B66:C66"/>
    <mergeCell ref="D66:E66"/>
    <mergeCell ref="F66:H66"/>
    <mergeCell ref="B65:C65"/>
    <mergeCell ref="D65:E65"/>
    <mergeCell ref="F65:H65"/>
    <mergeCell ref="B64:C64"/>
    <mergeCell ref="D64:E64"/>
    <mergeCell ref="F64:H64"/>
    <mergeCell ref="B63:C63"/>
    <mergeCell ref="D63:E63"/>
    <mergeCell ref="F63:H63"/>
    <mergeCell ref="B62:C62"/>
    <mergeCell ref="D62:E62"/>
    <mergeCell ref="F62:H62"/>
    <mergeCell ref="B55:C55"/>
    <mergeCell ref="D55:E55"/>
    <mergeCell ref="F55:H55"/>
    <mergeCell ref="B54:C54"/>
    <mergeCell ref="D54:E54"/>
    <mergeCell ref="F54:H5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2ad0595-5b42-46b0-b23e-80dac2df9ffd">
      <Terms xmlns="http://schemas.microsoft.com/office/infopath/2007/PartnerControls"/>
    </lcf76f155ced4ddcb4097134ff3c332f>
    <TaxCatchAll xmlns="144c3ab9-d9ba-49a3-a00a-8268b95ed28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68EFE3AEE66FC46944C9CD1CE0D39A2" ma:contentTypeVersion="13" ma:contentTypeDescription="Create a new document." ma:contentTypeScope="" ma:versionID="d090f606baccb2dd808a6164432a2730">
  <xsd:schema xmlns:xsd="http://www.w3.org/2001/XMLSchema" xmlns:xs="http://www.w3.org/2001/XMLSchema" xmlns:p="http://schemas.microsoft.com/office/2006/metadata/properties" xmlns:ns2="32ad0595-5b42-46b0-b23e-80dac2df9ffd" xmlns:ns3="144c3ab9-d9ba-49a3-a00a-8268b95ed289" targetNamespace="http://schemas.microsoft.com/office/2006/metadata/properties" ma:root="true" ma:fieldsID="ce628e7b28e8598e3d36347915b5824a" ns2:_="" ns3:_="">
    <xsd:import namespace="32ad0595-5b42-46b0-b23e-80dac2df9ffd"/>
    <xsd:import namespace="144c3ab9-d9ba-49a3-a00a-8268b95ed28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Locatio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ad0595-5b42-46b0-b23e-80dac2df9f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Location" ma:index="12" nillable="true" ma:displayName="Location" ma:indexed="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9c1d796f-21d2-449c-83b9-1d7bb75c879b"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44c3ab9-d9ba-49a3-a00a-8268b95ed289"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9222700e-ceb2-4bd2-bd98-3621306e5a78}" ma:internalName="TaxCatchAll" ma:showField="CatchAllData" ma:web="144c3ab9-d9ba-49a3-a00a-8268b95ed28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7FBED2B-2B00-448A-819E-9B8FC6E48691}">
  <ds:schemaRefs>
    <ds:schemaRef ds:uri="http://schemas.microsoft.com/office/2006/metadata/properties"/>
    <ds:schemaRef ds:uri="http://schemas.microsoft.com/office/infopath/2007/PartnerControls"/>
    <ds:schemaRef ds:uri="32ad0595-5b42-46b0-b23e-80dac2df9ffd"/>
    <ds:schemaRef ds:uri="144c3ab9-d9ba-49a3-a00a-8268b95ed289"/>
  </ds:schemaRefs>
</ds:datastoreItem>
</file>

<file path=customXml/itemProps2.xml><?xml version="1.0" encoding="utf-8"?>
<ds:datastoreItem xmlns:ds="http://schemas.openxmlformats.org/officeDocument/2006/customXml" ds:itemID="{D953A066-E7AE-4552-976A-65379CEA98B1}">
  <ds:schemaRefs>
    <ds:schemaRef ds:uri="http://schemas.microsoft.com/sharepoint/v3/contenttype/forms"/>
  </ds:schemaRefs>
</ds:datastoreItem>
</file>

<file path=customXml/itemProps3.xml><?xml version="1.0" encoding="utf-8"?>
<ds:datastoreItem xmlns:ds="http://schemas.openxmlformats.org/officeDocument/2006/customXml" ds:itemID="{5A990154-13E7-4C40-9B98-80088EE577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ad0595-5b42-46b0-b23e-80dac2df9ffd"/>
    <ds:schemaRef ds:uri="144c3ab9-d9ba-49a3-a00a-8268b95ed28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Scoring</vt:lpstr>
      <vt:lpstr>Nine-Box</vt:lpstr>
      <vt:lpstr>BACKEND- Calculations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Tara Palmerton</cp:lastModifiedBy>
  <cp:revision/>
  <dcterms:created xsi:type="dcterms:W3CDTF">2023-02-21T09:58:40Z</dcterms:created>
  <dcterms:modified xsi:type="dcterms:W3CDTF">2025-10-23T17:53:32Z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0x010100768EFE3AEE66FC46944C9CD1CE0D39A2</vt:lpwstr>
  </property>
  <property fmtid="{D5CDD505-2E9C-101B-9397-08002B2CF9AE}" pid="3" name="MediaServiceImageTags">
    <vt:lpwstr/>
  </property>
</Properties>
</file>