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ddb60925b446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ad Me" sheetId="1" r:id="R4a41c1e2a10647f4"/>
    <x:sheet xmlns:r="http://schemas.openxmlformats.org/officeDocument/2006/relationships" name="Inputs" sheetId="2" r:id="R858598bb8aee4182"/>
    <x:sheet xmlns:r="http://schemas.openxmlformats.org/officeDocument/2006/relationships" name="Assumptions" sheetId="3" r:id="R718432f1227d46a2"/>
    <x:sheet xmlns:r="http://schemas.openxmlformats.org/officeDocument/2006/relationships" name="Model" sheetId="4" r:id="R3873b96fff85432c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6">
    <x:numFmt numFmtId="200" formatCode="$#,##0"/>
    <x:numFmt numFmtId="201" formatCode="0%"/>
    <x:numFmt numFmtId="202" formatCode="@"/>
    <x:numFmt numFmtId="203" formatCode="0.0%"/>
    <x:numFmt numFmtId="204" formatCode="0"/>
    <x:numFmt numFmtId="205" formatCode="0.0"/>
  </x:numFmts>
  <x:fonts count="5">
    <x:font>
      <x:sz val="11"/>
      <x:name val="Carlito"/>
    </x:font>
    <x:font>
      <x:b/>
      <x:sz val="14"/>
      <x:color theme="0"/>
      <x:name val="Calibri"/>
    </x:font>
    <x:font>
      <x:b/>
      <x:sz val="11"/>
      <x:name val="Carlito"/>
    </x:font>
    <x:font>
      <x:b/>
      <x:sz val="15"/>
      <x:color theme="0"/>
      <x:name val="Calibri"/>
    </x:font>
    <x:font>
      <x:b/>
      <x:sz val="11"/>
      <x:color theme="0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theme="4" tint="0"/>
      </x:patternFill>
    </x:fill>
    <x:fill>
      <x:patternFill patternType="solid">
        <x:fgColor theme="2"/>
      </x:patternFill>
    </x:fill>
    <x:fill>
      <x:patternFill patternType="solid">
        <x:fgColor theme="5" tint="0"/>
      </x:patternFill>
    </x:fill>
  </x:fills>
  <x:borders count="20">
    <x:border/>
    <x:border>
      <x:left style="thin">
        <x:color rgb="D1D5DB"/>
      </x:left>
      <x:right style="thin">
        <x:color rgb="D1D5DB"/>
      </x:right>
      <x:top style="thin">
        <x:color rgb="D1D5DB"/>
      </x:top>
    </x:border>
    <x:border>
      <x:left style="thin">
        <x:color rgb="D1D5DB"/>
      </x:left>
      <x:right style="thin">
        <x:color rgb="D1D5DB"/>
      </x:right>
    </x:border>
    <x:border>
      <x:left style="thin">
        <x:color rgb="D1D5DB"/>
      </x:left>
      <x:right style="thin">
        <x:color rgb="D1D5DB"/>
      </x:right>
      <x:bottom style="thin">
        <x:color rgb="D1D5DB"/>
      </x:bottom>
    </x:border>
    <x:border>
      <x:left style="thin">
        <x:color rgb="D1D5DB"/>
      </x:left>
      <x:top style="thin">
        <x:color rgb="D1D5DB"/>
      </x:top>
    </x:border>
    <x:border>
      <x:top style="thin">
        <x:color rgb="D1D5DB"/>
      </x:top>
    </x:border>
    <x:border>
      <x:right style="thin">
        <x:color rgb="D1D5DB"/>
      </x:right>
      <x:top style="thin">
        <x:color rgb="D1D5DB"/>
      </x:top>
    </x:border>
    <x:border>
      <x:left style="thin">
        <x:color rgb="D1D5DB"/>
      </x:left>
    </x:border>
    <x:border>
      <x:right style="thin">
        <x:color rgb="D1D5DB"/>
      </x:right>
    </x:border>
    <x:border>
      <x:left style="thin">
        <x:color rgb="D1D5DB"/>
      </x:left>
      <x:bottom style="thin">
        <x:color rgb="D1D5DB"/>
      </x:bottom>
    </x:border>
    <x:border>
      <x:bottom style="thin">
        <x:color rgb="D1D5DB"/>
      </x:bottom>
    </x:border>
    <x:border>
      <x:right style="thin">
        <x:color rgb="D1D5DB"/>
      </x:right>
      <x:bottom style="thin">
        <x:color rgb="D1D5DB"/>
      </x:bottom>
    </x:border>
    <x:border>
      <x:left style="thin">
        <x:color rgb="E5E7EB"/>
      </x:left>
      <x:top style="thin">
        <x:color rgb="E5E7EB"/>
      </x:top>
    </x:border>
    <x:border>
      <x:top style="thin">
        <x:color rgb="E5E7EB"/>
      </x:top>
    </x:border>
    <x:border>
      <x:right style="thin">
        <x:color rgb="E5E7EB"/>
      </x:right>
      <x:top style="thin">
        <x:color rgb="E5E7EB"/>
      </x:top>
    </x:border>
    <x:border>
      <x:left style="thin">
        <x:color rgb="E5E7EB"/>
      </x:left>
    </x:border>
    <x:border>
      <x:right style="thin">
        <x:color rgb="E5E7EB"/>
      </x:right>
    </x:border>
    <x:border>
      <x:left style="thin">
        <x:color rgb="E5E7EB"/>
      </x:left>
      <x:bottom style="thin">
        <x:color rgb="E5E7EB"/>
      </x:bottom>
    </x:border>
    <x:border>
      <x:bottom style="thin">
        <x:color rgb="E5E7EB"/>
      </x:bottom>
    </x:border>
    <x:border>
      <x:right style="thin">
        <x:color rgb="E5E7EB"/>
      </x:right>
      <x:bottom style="thin">
        <x:color rgb="E5E7EB"/>
      </x:bottom>
    </x:border>
  </x:borders>
  <x:cellStyleXfs count="1">
    <x:xf numFmtId="0" fontId="0" fillId="0" borderId="0"/>
  </x:cellStyleXfs>
  <x:cellXfs count="85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1" xfId="0" applyNumberFormat="1" applyFont="1" applyFill="1" applyBorder="1"/>
    <x:xf numFmtId="0" fontId="2" fillId="3" borderId="2" xfId="0" applyNumberFormat="1" applyFont="1" applyFill="1" applyBorder="1"/>
    <x:xf numFmtId="0" fontId="2" fillId="3" borderId="3" xfId="0" applyNumberFormat="1" applyFont="1" applyFill="1" applyBorder="1"/>
    <x:xf numFmtId="0" fontId="0" fillId="0" borderId="1" xfId="0" applyNumberFormat="1" applyFont="1" applyFill="1" applyBorder="1"/>
    <x:xf numFmtId="0" fontId="0" fillId="0" borderId="2" xfId="0" applyNumberFormat="1" applyFont="1" applyFill="1" applyBorder="1"/>
    <x:xf numFmtId="0" fontId="0" fillId="0" borderId="3" xfId="0" applyNumberFormat="1" applyFont="1" applyFill="1" applyBorder="1"/>
    <x:xf numFmtId="200" fontId="0" fillId="0" borderId="2" xfId="0" applyNumberFormat="1" applyFont="1" applyFill="1" applyBorder="1"/>
    <x:xf numFmtId="201" fontId="0" fillId="0" borderId="2" xfId="0" applyNumberFormat="1" applyFont="1" applyFill="1" applyBorder="1"/>
    <x:xf numFmtId="0" fontId="0" fillId="0" borderId="4" xfId="0" applyNumberFormat="1" applyFont="1" applyFill="1" applyBorder="1"/>
    <x:xf numFmtId="0" fontId="0" fillId="0" borderId="5" xfId="0" applyNumberFormat="1" applyFont="1" applyFill="1" applyBorder="1"/>
    <x:xf numFmtId="0" fontId="0" fillId="0" borderId="6" xfId="0" applyNumberFormat="1" applyFont="1" applyFill="1" applyBorder="1"/>
    <x:xf numFmtId="0" fontId="0" fillId="0" borderId="7" xfId="0" applyNumberFormat="1" applyFont="1" applyFill="1" applyBorder="1"/>
    <x:xf numFmtId="0" fontId="0" fillId="0" borderId="0" xfId="0" applyNumberFormat="1" applyFont="1" applyFill="1" applyBorder="1"/>
    <x:xf numFmtId="0" fontId="0" fillId="0" borderId="8" xfId="0" applyNumberFormat="1" applyFont="1" applyFill="1" applyBorder="1"/>
    <x:xf numFmtId="0" fontId="0" fillId="0" borderId="9" xfId="0" applyNumberFormat="1" applyFont="1" applyFill="1" applyBorder="1"/>
    <x:xf numFmtId="0" fontId="0" fillId="0" borderId="10" xfId="0" applyNumberFormat="1" applyFont="1" applyFill="1" applyBorder="1"/>
    <x:xf numFmtId="0" fontId="0" fillId="0" borderId="11" xfId="0" applyNumberFormat="1" applyFont="1" applyFill="1" applyBorder="1"/>
    <x:xf numFmtId="0" fontId="0" fillId="3" borderId="4" xfId="0" applyNumberFormat="1" applyFont="1" applyFill="1" applyBorder="1"/>
    <x:xf numFmtId="0" fontId="0" fillId="3" borderId="5" xfId="0" applyNumberFormat="1" applyFont="1" applyFill="1" applyBorder="1"/>
    <x:xf numFmtId="0" fontId="0" fillId="3" borderId="6" xfId="0" applyNumberFormat="1" applyFont="1" applyFill="1" applyBorder="1"/>
    <x:xf numFmtId="0" fontId="2" fillId="3" borderId="4" xfId="0" applyNumberFormat="1" applyFont="1" applyFill="1" applyBorder="1"/>
    <x:xf numFmtId="0" fontId="2" fillId="3" borderId="5" xfId="0" applyNumberFormat="1" applyFont="1" applyFill="1" applyBorder="1"/>
    <x:xf numFmtId="0" fontId="2" fillId="3" borderId="6" xfId="0" applyNumberFormat="1" applyFont="1" applyFill="1" applyBorder="1"/>
    <x:xf numFmtId="0" fontId="2" fillId="3" borderId="4" xfId="0" applyNumberFormat="1" applyFont="1" applyFill="1" applyBorder="1" applyAlignment="1">
      <x:alignment wrapText="1"/>
    </x:xf>
    <x:xf numFmtId="0" fontId="2" fillId="3" borderId="5" xfId="0" applyNumberFormat="1" applyFont="1" applyFill="1" applyBorder="1" applyAlignment="1">
      <x:alignment wrapText="1"/>
    </x:xf>
    <x:xf numFmtId="0" fontId="2" fillId="3" borderId="6" xfId="0" applyNumberFormat="1" applyFont="1" applyFill="1" applyBorder="1" applyAlignment="1">
      <x:alignment wrapText="1"/>
    </x:xf>
    <x:xf numFmtId="202" fontId="0" fillId="0" borderId="7" xfId="0" applyNumberFormat="1" applyFont="1" applyFill="1" applyBorder="1"/>
    <x:xf numFmtId="203" fontId="0" fillId="0" borderId="0" xfId="0" applyNumberFormat="1" applyFont="1" applyFill="1" applyBorder="1"/>
    <x:xf numFmtId="204" fontId="0" fillId="0" borderId="0" xfId="0" applyNumberFormat="1" applyFont="1" applyFill="1" applyBorder="1"/>
    <x:xf numFmtId="204" fontId="0" fillId="0" borderId="8" xfId="0" applyNumberFormat="1" applyFont="1" applyFill="1" applyBorder="1"/>
    <x:xf numFmtId="202" fontId="0" fillId="0" borderId="9" xfId="0" applyNumberFormat="1" applyFont="1" applyFill="1" applyBorder="1"/>
    <x:xf numFmtId="203" fontId="0" fillId="0" borderId="10" xfId="0" applyNumberFormat="1" applyFont="1" applyFill="1" applyBorder="1"/>
    <x:xf numFmtId="204" fontId="0" fillId="0" borderId="10" xfId="0" applyNumberFormat="1" applyFont="1" applyFill="1" applyBorder="1"/>
    <x:xf numFmtId="204" fontId="0" fillId="0" borderId="11" xfId="0" applyNumberFormat="1" applyFont="1" applyFill="1" applyBorder="1"/>
    <x:xf numFmtId="0" fontId="0" fillId="0" borderId="12" xfId="0" applyNumberFormat="1" applyFont="1" applyFill="1" applyBorder="1"/>
    <x:xf numFmtId="0" fontId="0" fillId="0" borderId="13" xfId="0" applyNumberFormat="1" applyFont="1" applyFill="1" applyBorder="1"/>
    <x:xf numFmtId="0" fontId="0" fillId="0" borderId="14" xfId="0" applyNumberFormat="1" applyFont="1" applyFill="1" applyBorder="1"/>
    <x:xf numFmtId="0" fontId="0" fillId="0" borderId="15" xfId="0" applyNumberFormat="1" applyFont="1" applyFill="1" applyBorder="1"/>
    <x:xf numFmtId="0" fontId="0" fillId="0" borderId="16" xfId="0" applyNumberFormat="1" applyFont="1" applyFill="1" applyBorder="1"/>
    <x:xf numFmtId="0" fontId="0" fillId="0" borderId="17" xfId="0" applyNumberFormat="1" applyFont="1" applyFill="1" applyBorder="1"/>
    <x:xf numFmtId="0" fontId="0" fillId="0" borderId="18" xfId="0" applyNumberFormat="1" applyFont="1" applyFill="1" applyBorder="1"/>
    <x:xf numFmtId="0" fontId="0" fillId="0" borderId="19" xfId="0" applyNumberFormat="1" applyFont="1" applyFill="1" applyBorder="1"/>
    <x:xf numFmtId="0" fontId="3" fillId="2" borderId="0" xfId="0" applyNumberFormat="1" applyFont="1" applyFill="1" applyBorder="1"/>
    <x:xf numFmtId="0" fontId="3" fillId="2" borderId="0" xfId="0" applyNumberFormat="1" applyFont="1" applyFill="1" applyBorder="1" applyAlignment="1">
      <x:alignment horizontal="center"/>
    </x:xf>
    <x:xf numFmtId="0" fontId="2" fillId="3" borderId="0" xfId="0" applyNumberFormat="1" applyFont="1" applyFill="1" applyBorder="1" applyAlignment="1">
      <x:alignment wrapText="1"/>
    </x:xf>
    <x:xf numFmtId="0" fontId="2" fillId="0" borderId="7" xfId="0" applyNumberFormat="1" applyFont="1" applyFill="1" applyBorder="1"/>
    <x:xf numFmtId="0" fontId="2" fillId="0" borderId="9" xfId="0" applyNumberFormat="1" applyFont="1" applyFill="1" applyBorder="1"/>
    <x:xf numFmtId="200" fontId="0" fillId="0" borderId="0" xfId="0" applyNumberFormat="1" applyFont="1" applyFill="1" applyBorder="1"/>
    <x:xf numFmtId="200" fontId="0" fillId="0" borderId="8" xfId="0" applyNumberFormat="1" applyFont="1" applyFill="1" applyBorder="1"/>
    <x:xf numFmtId="203" fontId="0" fillId="0" borderId="8" xfId="0" applyNumberFormat="1" applyFont="1" applyFill="1" applyBorder="1"/>
    <x:xf numFmtId="205" fontId="0" fillId="0" borderId="0" xfId="0" applyNumberFormat="1" applyFont="1" applyFill="1" applyBorder="1"/>
    <x:xf numFmtId="205" fontId="0" fillId="0" borderId="8" xfId="0" applyNumberFormat="1" applyFont="1" applyFill="1" applyBorder="1"/>
    <x:xf numFmtId="0" fontId="2" fillId="3" borderId="7" xfId="0" applyNumberFormat="1" applyFont="1" applyFill="1" applyBorder="1"/>
    <x:xf numFmtId="204" fontId="0" fillId="3" borderId="0" xfId="0" applyNumberFormat="1" applyFont="1" applyFill="1" applyBorder="1"/>
    <x:xf numFmtId="204" fontId="0" fillId="3" borderId="8" xfId="0" applyNumberFormat="1" applyFont="1" applyFill="1" applyBorder="1"/>
    <x:xf numFmtId="0" fontId="2" fillId="3" borderId="9" xfId="0" applyNumberFormat="1" applyFont="1" applyFill="1" applyBorder="1"/>
    <x:xf numFmtId="0" fontId="0" fillId="3" borderId="10" xfId="0" applyNumberFormat="1" applyFont="1" applyFill="1" applyBorder="1"/>
    <x:xf numFmtId="0" fontId="0" fillId="3" borderId="11" xfId="0" applyNumberFormat="1" applyFont="1" applyFill="1" applyBorder="1"/>
    <x:xf numFmtId="204" fontId="0" fillId="3" borderId="5" xfId="0" applyNumberFormat="1" applyFont="1" applyFill="1" applyBorder="1"/>
    <x:xf numFmtId="204" fontId="0" fillId="3" borderId="6" xfId="0" applyNumberFormat="1" applyFont="1" applyFill="1" applyBorder="1"/>
    <x:xf numFmtId="0" fontId="0" fillId="0" borderId="6" xfId="0" applyNumberFormat="1" applyFont="1" applyFill="1" applyBorder="1" applyAlignment="1">
      <x:alignment wrapText="1"/>
    </x:xf>
    <x:xf numFmtId="0" fontId="2" fillId="3" borderId="7" xfId="0" applyNumberFormat="1" applyFont="1" applyFill="1" applyBorder="1" applyAlignment="1">
      <x:alignment wrapText="1"/>
    </x:xf>
    <x:xf numFmtId="0" fontId="0" fillId="0" borderId="8" xfId="0" applyNumberFormat="1" applyFont="1" applyFill="1" applyBorder="1" applyAlignment="1">
      <x:alignment wrapText="1"/>
    </x:xf>
    <x:xf numFmtId="0" fontId="2" fillId="3" borderId="9" xfId="0" applyNumberFormat="1" applyFont="1" applyFill="1" applyBorder="1" applyAlignment="1">
      <x:alignment wrapText="1"/>
    </x:xf>
    <x:xf numFmtId="0" fontId="0" fillId="0" borderId="11" xfId="0" applyNumberFormat="1" applyFont="1" applyFill="1" applyBorder="1" applyAlignment="1">
      <x:alignment wrapText="1"/>
    </x:xf>
    <x:xf numFmtId="0" fontId="0" fillId="4" borderId="4" xfId="0" applyNumberFormat="1" applyFont="1" applyFill="1" applyBorder="1"/>
    <x:xf numFmtId="0" fontId="0" fillId="4" borderId="5" xfId="0" applyNumberFormat="1" applyFont="1" applyFill="1" applyBorder="1"/>
    <x:xf numFmtId="0" fontId="0" fillId="4" borderId="6" xfId="0" applyNumberFormat="1" applyFont="1" applyFill="1" applyBorder="1"/>
    <x:xf numFmtId="0" fontId="4" fillId="4" borderId="4" xfId="0" applyNumberFormat="1" applyFont="1" applyFill="1" applyBorder="1"/>
    <x:xf numFmtId="0" fontId="4" fillId="4" borderId="5" xfId="0" applyNumberFormat="1" applyFont="1" applyFill="1" applyBorder="1"/>
    <x:xf numFmtId="0" fontId="4" fillId="4" borderId="6" xfId="0" applyNumberFormat="1" applyFont="1" applyFill="1" applyBorder="1"/>
    <x:xf numFmtId="0" fontId="4" fillId="4" borderId="4" xfId="0" applyNumberFormat="1" applyFont="1" applyFill="1" applyBorder="1" applyAlignment="1">
      <x:alignment horizontal="center"/>
    </x:xf>
    <x:xf numFmtId="0" fontId="4" fillId="4" borderId="5" xfId="0" applyNumberFormat="1" applyFont="1" applyFill="1" applyBorder="1" applyAlignment="1">
      <x:alignment horizontal="center"/>
    </x:xf>
    <x:xf numFmtId="0" fontId="4" fillId="4" borderId="6" xfId="0" applyNumberFormat="1" applyFont="1" applyFill="1" applyBorder="1" applyAlignment="1">
      <x:alignment horizontal="center"/>
    </x:xf>
    <x:xf numFmtId="0" fontId="0" fillId="3" borderId="7" xfId="0" applyNumberFormat="1" applyFont="1" applyFill="1" applyBorder="1"/>
    <x:xf numFmtId="0" fontId="0" fillId="3" borderId="8" xfId="0" applyNumberFormat="1" applyFont="1" applyFill="1" applyBorder="1"/>
    <x:xf numFmtId="0" fontId="2" fillId="3" borderId="8" xfId="0" applyNumberFormat="1" applyFont="1" applyFill="1" applyBorder="1"/>
    <x:xf numFmtId="0" fontId="0" fillId="0" borderId="10" xfId="0" applyNumberFormat="1" applyFont="1" applyFill="1" applyBorder="1" applyAlignment="1">
      <x:alignment wrapText="1"/>
    </x:xf>
  </x:cellXfs>
  <x:cellStyles count="1">
    <x:cellStyle name="Normal" xfId="0"/>
  </x:cellStyles>
  <x:dxfs count="1">
    <x:dxf>
      <x:fill>
        <x:patternFill patternType="solid">
          <x:bgColor rgb="F8CBAD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1e53b5f3fc847a3" /><Relationship Type="http://schemas.openxmlformats.org/officeDocument/2006/relationships/theme" Target="/xl/theme/theme1.xml" Id="R7c6690ca169040a3" /><Relationship Type="http://schemas.openxmlformats.org/officeDocument/2006/relationships/sharedStrings" Target="/xl/sharedStrings.xml" Id="Rf07df0da40974011" /><Relationship Type="http://schemas.openxmlformats.org/officeDocument/2006/relationships/worksheet" Target="/xl/worksheets/sheet1.xml" Id="R4a41c1e2a10647f4" /><Relationship Type="http://schemas.openxmlformats.org/officeDocument/2006/relationships/worksheet" Target="/xl/worksheets/sheet2.xml" Id="R858598bb8aee4182" /><Relationship Type="http://schemas.openxmlformats.org/officeDocument/2006/relationships/worksheet" Target="/xl/worksheets/sheet3.xml" Id="R718432f1227d46a2" /><Relationship Type="http://schemas.openxmlformats.org/officeDocument/2006/relationships/worksheet" Target="/xl/worksheets/sheet4.xml" Id="R3873b96fff85432c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42.709999084472656" hidden="0" customWidth="1"/>
    <x:col min="2" max="2" width="148.42999267578125" hidden="0" customWidth="1"/>
  </x:cols>
  <x:sheetData>
    <x:row r="1" ht="17.08984375" hidden="0" customHeight="1">
      <x:c r="A1" s="3" t="str">
        <x:v>Deal Risk Pack – Feasibility Stress Tester</x:v>
      </x:c>
      <x:c r="B1" s="3" t="str"/>
    </x:row>
    <x:row r="2" ht="17.08984375" hidden="0" customHeight="1">
      <x:c r="A2" s="30" t="str">
        <x:v>What this workbook does</x:v>
      </x:c>
      <x:c r="B2" s="67" t="str">
        <x:v>Stress-tests a deal against short-lived disruption and prolonged crisis scenarios using extra cost, delay, holding cost, and contingency logic.</x:v>
      </x:c>
    </x:row>
    <x:row r="3" ht="17.08984375" hidden="0" customHeight="1">
      <x:c r="A3" s="68" t="str">
        <x:v>How to use it</x:v>
      </x:c>
      <x:c r="B3" s="69" t="str">
        <x:v>1) Fill in Inputs sheet yellow/white cells. 2) Review assumptions. 3) Check Model sheet for base vs stress profit and margin compression.</x:v>
      </x:c>
    </x:row>
    <x:row r="4" ht="17.08984375" hidden="0" customHeight="1">
      <x:c r="A4" s="68" t="str">
        <x:v>Important note</x:v>
      </x:c>
      <x:c r="B4" s="69" t="str">
        <x:v>This is an operator heuristic, not a substitute for a QS estimate, procurement program, legal advice, or project-specific contract review.</x:v>
      </x:c>
    </x:row>
    <x:row r="5" ht="17.08984375" hidden="0" customHeight="1">
      <x:c r="A5" s="68" t="str">
        <x:v>Best use</x:v>
      </x:c>
      <x:c r="B5" s="69" t="str">
        <x:v>Use before signing, before tender acceptance, and before locking a fixed margin promise to investors or clients.</x:v>
      </x:c>
    </x:row>
    <x:row r="6" ht="17.08984375" hidden="0" customHeight="1">
      <x:c r="A6" s="70" t="str">
        <x:v>Quick read of outputs</x:v>
      </x:c>
      <x:c r="B6" s="71" t="str">
        <x:v>If stress profit falls below your minimum target, either reprice, increase buffer, shorten scope, or change timing / contract structure.</x:v>
      </x:c>
    </x:row>
  </x:sheetData>
  <x:mergeCells>
    <x:mergeCell ref="A1:B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34.56999969482422" hidden="0" customWidth="1"/>
    <x:col min="2" max="2" width="17.290000915527344" hidden="0" customWidth="1"/>
  </x:cols>
  <x:sheetData>
    <x:row r="1">
      <x:c r="A1" s="4" t="str">
        <x:v>Feasibility Stress Tester</x:v>
      </x:c>
      <x:c r="B1" s="4" t="str"/>
    </x:row>
    <x:row r="2">
      <x:c r="A2" s="7" t="str">
        <x:v>Project name</x:v>
      </x:c>
      <x:c r="B2" s="10" t="str">
        <x:v>Example deal</x:v>
      </x:c>
    </x:row>
    <x:row r="3">
      <x:c r="A3" s="8" t="str">
        <x:v>Project type</x:v>
      </x:c>
      <x:c r="B3" s="11" t="str">
        <x:v>Heavy Reno</x:v>
      </x:c>
    </x:row>
    <x:row r="4">
      <x:c r="A4" s="8" t="str">
        <x:v>Contract type</x:v>
      </x:c>
      <x:c r="B4" s="11" t="str">
        <x:v>Fixed Price</x:v>
      </x:c>
    </x:row>
    <x:row r="5">
      <x:c r="A5" s="8" t="str">
        <x:v>Location</x:v>
      </x:c>
      <x:c r="B5" s="11" t="str"/>
    </x:row>
    <x:row r="6">
      <x:c r="A6" s="8" t="str">
        <x:v>Acquisition / site cost</x:v>
      </x:c>
      <x:c r="B6" s="13" t="n">
        <x:v>600000</x:v>
      </x:c>
    </x:row>
    <x:row r="7">
      <x:c r="A7" s="8" t="str">
        <x:v>Base construction cost</x:v>
      </x:c>
      <x:c r="B7" s="13" t="n">
        <x:v>450000</x:v>
      </x:c>
    </x:row>
    <x:row r="8">
      <x:c r="A8" s="8" t="str">
        <x:v>Soft costs &amp; consultants</x:v>
      </x:c>
      <x:c r="B8" s="13" t="n">
        <x:v>60000</x:v>
      </x:c>
    </x:row>
    <x:row r="9">
      <x:c r="A9" s="8" t="str">
        <x:v>Gross realisation / end value</x:v>
      </x:c>
      <x:c r="B9" s="13" t="n">
        <x:v>1400000</x:v>
      </x:c>
    </x:row>
    <x:row r="10">
      <x:c r="A10" s="8" t="str">
        <x:v>Base program (weeks)</x:v>
      </x:c>
      <x:c r="B10" s="13" t="n">
        <x:v>24</x:v>
      </x:c>
    </x:row>
    <x:row r="11">
      <x:c r="A11" s="8" t="str">
        <x:v>Preliminaries per week</x:v>
      </x:c>
      <x:c r="B11" s="13" t="n">
        <x:v>3500</x:v>
      </x:c>
    </x:row>
    <x:row r="12">
      <x:c r="A12" s="8" t="str">
        <x:v>Finance + holding cost per week</x:v>
      </x:c>
      <x:c r="B12" s="13" t="n">
        <x:v>1800</x:v>
      </x:c>
    </x:row>
    <x:row r="13">
      <x:c r="A13" s="8" t="str">
        <x:v>Material exposure</x:v>
      </x:c>
      <x:c r="B13" s="11" t="str">
        <x:v>Medium</x:v>
      </x:c>
    </x:row>
    <x:row r="14">
      <x:c r="A14" s="8" t="str">
        <x:v>Imported material exposure</x:v>
      </x:c>
      <x:c r="B14" s="11" t="str">
        <x:v>Medium</x:v>
      </x:c>
    </x:row>
    <x:row r="15">
      <x:c r="A15" s="8" t="str">
        <x:v>Critical package risk</x:v>
      </x:c>
      <x:c r="B15" s="11" t="str">
        <x:v>One package</x:v>
      </x:c>
    </x:row>
    <x:row r="16">
      <x:c r="A16" s="8" t="str">
        <x:v>Logistics sensitivity</x:v>
      </x:c>
      <x:c r="B16" s="11" t="str">
        <x:v>Medium</x:v>
      </x:c>
    </x:row>
    <x:row r="17">
      <x:c r="A17" s="8" t="str">
        <x:v>Tender validity remaining (days)</x:v>
      </x:c>
      <x:c r="B17" s="11" t="n">
        <x:v>21</x:v>
      </x:c>
    </x:row>
    <x:row r="18">
      <x:c r="A18" s="8" t="str">
        <x:v>Existing contingency %</x:v>
      </x:c>
      <x:c r="B18" s="14" t="n">
        <x:v>0.05</x:v>
      </x:c>
    </x:row>
    <x:row r="19">
      <x:c r="A19" s="8" t="str">
        <x:v>Scenario to display</x:v>
      </x:c>
      <x:c r="B19" s="11" t="str">
        <x:v>Prolonged Crisis</x:v>
      </x:c>
    </x:row>
    <x:row r="20">
      <x:c r="A20" s="9" t="str">
        <x:v>Notes</x:v>
      </x:c>
      <x:c r="B20" s="12" t="str"/>
    </x:row>
  </x:sheetData>
  <x:mergeCells>
    <x:mergeCell ref="A1:B1"/>
  </x:mergeCells>
  <x:dataValidations count="7">
    <x:dataValidation type="list" allowBlank="0" showDropDown="0" sqref="B3">
      <x:formula1>"Cosmetic Reno,Heavy Reno,Extension,New Build,Townhouse,Commercial Fitout"</x:formula1>
    </x:dataValidation>
    <x:dataValidation type="list" allowBlank="0" showDropDown="0" sqref="B4">
      <x:formula1>"Fixed Price,D&amp;C,GMP,Cost Plus"</x:formula1>
    </x:dataValidation>
    <x:dataValidation type="list" allowBlank="0" showDropDown="0" sqref="B13">
      <x:formula1>"Low,Medium,High"</x:formula1>
    </x:dataValidation>
    <x:dataValidation type="list" allowBlank="0" showDropDown="0" sqref="B14">
      <x:formula1>"Low,Medium,High"</x:formula1>
    </x:dataValidation>
    <x:dataValidation type="list" allowBlank="0" showDropDown="0" sqref="B16">
      <x:formula1>"Low,Medium,High"</x:formula1>
    </x:dataValidation>
    <x:dataValidation type="list" allowBlank="0" showDropDown="0" sqref="B15">
      <x:formula1>"None,One package,Multiple packages"</x:formula1>
    </x:dataValidation>
    <x:dataValidation type="list" allowBlank="0" showDropDown="0" sqref="B19">
      <x:formula1>"Short-Lived Disruption,Prolonged Crisis"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19" hidden="0" customWidth="1"/>
    <x:col min="3" max="3" width="21.139999389648438" hidden="0" customWidth="1"/>
    <x:col min="4" max="4" width="29.139999389648438" hidden="0" customWidth="1"/>
    <x:col min="5" max="5" width="30.139999389648438" hidden="0" customWidth="1"/>
    <x:col min="6" max="6" width="28.860000610351562" hidden="0" customWidth="1"/>
    <x:col min="7" max="7" width="37.13999938964844" hidden="0" customWidth="1"/>
    <x:col min="8" max="8" width="38.56999969482422" hidden="0" customWidth="1"/>
    <x:col min="9" max="9" width="48.290000915527344" hidden="0" customWidth="1"/>
  </x:cols>
  <x:sheetData>
    <x:row r="1">
      <x:c r="A1" s="3" t="str">
        <x:v>Scenario assumptions</x:v>
      </x:c>
      <x:c r="B1" s="3" t="str"/>
      <x:c r="C1" s="3" t="str"/>
      <x:c r="D1" s="3" t="str"/>
      <x:c r="E1" s="3" t="str"/>
      <x:c r="F1" s="3" t="str"/>
      <x:c r="G1" s="3" t="str"/>
      <x:c r="H1" s="3" t="str"/>
      <x:c r="I1" s="3" t="str"/>
    </x:row>
    <x:row r="2">
      <x:c r="A2" s="30" t="str">
        <x:v>Scenario</x:v>
      </x:c>
      <x:c r="B2" s="31" t="str">
        <x:v>Base escalation %</x:v>
      </x:c>
      <x:c r="C2" s="31" t="str">
        <x:v>Freight surcharge %</x:v>
      </x:c>
      <x:c r="D2" s="31" t="str">
        <x:v>Lead time extension %</x:v>
      </x:c>
      <x:c r="E2" s="31" t="str">
        <x:v>Procurement buffer (weeks)</x:v>
      </x:c>
      <x:c r="F2" s="31" t="str">
        <x:v>Contractor risk premium %</x:v>
      </x:c>
      <x:c r="G2" s="31" t="str">
        <x:v>Tender validity compression (days)</x:v>
      </x:c>
      <x:c r="H2" s="31" t="str">
        <x:v>Recommended extra contingency %</x:v>
      </x:c>
      <x:c r="I2" s="32" t="str">
        <x:v>Recommended extra program buffer (weeks)</x:v>
      </x:c>
    </x:row>
    <x:row r="3">
      <x:c r="A3" s="33" t="str">
        <x:v>Short-Lived Disruption</x:v>
      </x:c>
      <x:c r="B3" s="34" t="n">
        <x:v>0.015</x:v>
      </x:c>
      <x:c r="C3" s="34" t="n">
        <x:v>0.075</x:v>
      </x:c>
      <x:c r="D3" s="34" t="n">
        <x:v>0.05</x:v>
      </x:c>
      <x:c r="E3" s="35" t="n">
        <x:v>2</x:v>
      </x:c>
      <x:c r="F3" s="34" t="n">
        <x:v>0.01</x:v>
      </x:c>
      <x:c r="G3" s="35" t="n">
        <x:v>14</x:v>
      </x:c>
      <x:c r="H3" s="34" t="n">
        <x:v>0.025</x:v>
      </x:c>
      <x:c r="I3" s="36" t="n">
        <x:v>2</x:v>
      </x:c>
    </x:row>
    <x:row r="4">
      <x:c r="A4" s="37" t="str">
        <x:v>Prolonged Crisis</x:v>
      </x:c>
      <x:c r="B4" s="38" t="n">
        <x:v>0.075</x:v>
      </x:c>
      <x:c r="C4" s="38" t="n">
        <x:v>0.175</x:v>
      </x:c>
      <x:c r="D4" s="38" t="n">
        <x:v>0.15</x:v>
      </x:c>
      <x:c r="E4" s="39" t="n">
        <x:v>6</x:v>
      </x:c>
      <x:c r="F4" s="38" t="n">
        <x:v>0.03</x:v>
      </x:c>
      <x:c r="G4" s="39" t="n">
        <x:v>30</x:v>
      </x:c>
      <x:c r="H4" s="38" t="n">
        <x:v>0.05</x:v>
      </x:c>
      <x:c r="I4" s="40" t="n">
        <x:v>6</x:v>
      </x:c>
    </x:row>
    <x:row r="5">
      <x:c r="A5" t="str"/>
      <x:c r="B5" t="str"/>
      <x:c r="C5" t="str"/>
      <x:c r="D5" t="str"/>
      <x:c r="E5" t="str"/>
      <x:c r="F5" t="str"/>
      <x:c r="G5" t="str"/>
      <x:c r="H5" t="str"/>
      <x:c r="I5" t="str"/>
    </x:row>
    <x:row r="6">
      <x:c r="A6" s="27" t="str">
        <x:v>Lookup: exposure</x:v>
      </x:c>
      <x:c r="B6" s="29" t="str">
        <x:v>Factor</x:v>
      </x:c>
      <x:c r="C6" s="42" t="str"/>
      <x:c r="D6" s="27" t="str">
        <x:v>Lookup: package risk</x:v>
      </x:c>
      <x:c r="E6" s="29" t="str">
        <x:v>Delay weeks</x:v>
      </x:c>
      <x:c r="F6" s="42" t="str"/>
      <x:c r="G6" s="27" t="str">
        <x:v>Lookup: project type</x:v>
      </x:c>
      <x:c r="H6" s="29" t="str">
        <x:v>Factor</x:v>
      </x:c>
      <x:c r="I6" t="str"/>
    </x:row>
    <x:row r="7">
      <x:c r="A7" s="18" t="str">
        <x:v>Low</x:v>
      </x:c>
      <x:c r="B7" s="20" t="n">
        <x:v>0.5</x:v>
      </x:c>
      <x:c r="C7" s="19" t="str"/>
      <x:c r="D7" s="18" t="str">
        <x:v>None</x:v>
      </x:c>
      <x:c r="E7" s="20" t="n">
        <x:v>0</x:v>
      </x:c>
      <x:c r="F7" s="19" t="str"/>
      <x:c r="G7" s="18" t="str">
        <x:v>Cosmetic Reno</x:v>
      </x:c>
      <x:c r="H7" s="20" t="n">
        <x:v>0.7</x:v>
      </x:c>
      <x:c r="I7" t="str"/>
    </x:row>
    <x:row r="8">
      <x:c r="A8" s="18" t="str">
        <x:v>Medium</x:v>
      </x:c>
      <x:c r="B8" s="20" t="n">
        <x:v>1</x:v>
      </x:c>
      <x:c r="C8" s="19" t="str"/>
      <x:c r="D8" s="18" t="str">
        <x:v>One package</x:v>
      </x:c>
      <x:c r="E8" s="20" t="n">
        <x:v>2</x:v>
      </x:c>
      <x:c r="F8" s="19" t="str"/>
      <x:c r="G8" s="18" t="str">
        <x:v>Heavy Reno</x:v>
      </x:c>
      <x:c r="H8" s="20" t="n">
        <x:v>1</x:v>
      </x:c>
      <x:c r="I8" t="str"/>
    </x:row>
    <x:row r="9">
      <x:c r="A9" s="21" t="str">
        <x:v>High</x:v>
      </x:c>
      <x:c r="B9" s="23" t="n">
        <x:v>1.5</x:v>
      </x:c>
      <x:c r="C9" s="19" t="str"/>
      <x:c r="D9" s="21" t="str">
        <x:v>Multiple packages</x:v>
      </x:c>
      <x:c r="E9" s="23" t="n">
        <x:v>4</x:v>
      </x:c>
      <x:c r="F9" s="19" t="str"/>
      <x:c r="G9" s="18" t="str">
        <x:v>Extension</x:v>
      </x:c>
      <x:c r="H9" s="20" t="n">
        <x:v>1.15</x:v>
      </x:c>
      <x:c r="I9" t="str"/>
    </x:row>
    <x:row r="10">
      <x:c r="A10" s="44" t="str"/>
      <x:c r="B10" s="19" t="str"/>
      <x:c r="C10" s="19" t="str"/>
      <x:c r="D10" s="19" t="str"/>
      <x:c r="E10" s="19" t="str"/>
      <x:c r="F10" s="19" t="str"/>
      <x:c r="G10" s="18" t="str">
        <x:v>New Build</x:v>
      </x:c>
      <x:c r="H10" s="20" t="n">
        <x:v>1.25</x:v>
      </x:c>
      <x:c r="I10" t="str"/>
    </x:row>
    <x:row r="11">
      <x:c r="A11" s="44" t="str"/>
      <x:c r="B11" s="19" t="str"/>
      <x:c r="C11" s="19" t="str"/>
      <x:c r="D11" s="19" t="str"/>
      <x:c r="E11" s="19" t="str"/>
      <x:c r="F11" s="19" t="str"/>
      <x:c r="G11" s="18" t="str">
        <x:v>Townhouse</x:v>
      </x:c>
      <x:c r="H11" s="20" t="n">
        <x:v>1.3</x:v>
      </x:c>
      <x:c r="I11" t="str"/>
    </x:row>
    <x:row r="12">
      <x:c r="A12" s="44" t="str"/>
      <x:c r="B12" s="19" t="str"/>
      <x:c r="C12" s="19" t="str"/>
      <x:c r="D12" s="19" t="str"/>
      <x:c r="E12" s="19" t="str"/>
      <x:c r="F12" s="19" t="str"/>
      <x:c r="G12" s="21" t="str">
        <x:v>Commercial Fitout</x:v>
      </x:c>
      <x:c r="H12" s="23" t="n">
        <x:v>1.05</x:v>
      </x:c>
      <x:c r="I12" t="str"/>
    </x:row>
    <x:row r="13">
      <x:c r="A13" s="44" t="str"/>
      <x:c r="B13" s="19" t="str"/>
      <x:c r="C13" s="19" t="str"/>
      <x:c r="D13" s="19" t="str"/>
      <x:c r="E13" s="19" t="str"/>
      <x:c r="F13" s="19" t="str"/>
      <x:c r="G13" s="19" t="str"/>
      <x:c r="H13" s="45" t="str"/>
      <x:c r="I13" t="str"/>
    </x:row>
    <x:row r="14">
      <x:c r="A14" s="27" t="str">
        <x:v>Lookup: contract type</x:v>
      </x:c>
      <x:c r="B14" s="29" t="str">
        <x:v>Factor</x:v>
      </x:c>
      <x:c r="C14" s="19" t="str"/>
      <x:c r="D14" s="27" t="str">
        <x:v>Lookup: logistics sensitivity</x:v>
      </x:c>
      <x:c r="E14" s="29" t="str">
        <x:v>Factor</x:v>
      </x:c>
      <x:c r="F14" s="19" t="str"/>
      <x:c r="G14" s="19" t="str"/>
      <x:c r="H14" s="45" t="str"/>
      <x:c r="I14" t="str"/>
    </x:row>
    <x:row r="15">
      <x:c r="A15" s="18" t="str">
        <x:v>Fixed Price</x:v>
      </x:c>
      <x:c r="B15" s="20" t="n">
        <x:v>1.15</x:v>
      </x:c>
      <x:c r="C15" s="19" t="str"/>
      <x:c r="D15" s="18" t="str">
        <x:v>Low</x:v>
      </x:c>
      <x:c r="E15" s="20" t="n">
        <x:v>0.8</x:v>
      </x:c>
      <x:c r="F15" s="19" t="str"/>
      <x:c r="G15" s="19" t="str"/>
      <x:c r="H15" s="45" t="str"/>
      <x:c r="I15" t="str"/>
    </x:row>
    <x:row r="16">
      <x:c r="A16" s="18" t="str">
        <x:v>D&amp;C</x:v>
      </x:c>
      <x:c r="B16" s="20" t="n">
        <x:v>1.05</x:v>
      </x:c>
      <x:c r="C16" s="19" t="str"/>
      <x:c r="D16" s="18" t="str">
        <x:v>Medium</x:v>
      </x:c>
      <x:c r="E16" s="20" t="n">
        <x:v>1</x:v>
      </x:c>
      <x:c r="F16" s="19" t="str"/>
      <x:c r="G16" s="19" t="str"/>
      <x:c r="H16" s="45" t="str"/>
      <x:c r="I16" t="str"/>
    </x:row>
    <x:row r="17">
      <x:c r="A17" s="18" t="str">
        <x:v>GMP</x:v>
      </x:c>
      <x:c r="B17" s="20" t="n">
        <x:v>0.95</x:v>
      </x:c>
      <x:c r="C17" s="19" t="str"/>
      <x:c r="D17" s="21" t="str">
        <x:v>High</x:v>
      </x:c>
      <x:c r="E17" s="23" t="n">
        <x:v>1.2</x:v>
      </x:c>
      <x:c r="F17" s="19" t="str"/>
      <x:c r="G17" s="19" t="str"/>
      <x:c r="H17" s="45" t="str"/>
      <x:c r="I17" t="str"/>
    </x:row>
    <x:row r="18">
      <x:c r="A18" s="21" t="str">
        <x:v>Cost Plus</x:v>
      </x:c>
      <x:c r="B18" s="23" t="n">
        <x:v>1.1</x:v>
      </x:c>
      <x:c r="C18" s="47" t="str"/>
      <x:c r="D18" s="47" t="str"/>
      <x:c r="E18" s="47" t="str"/>
      <x:c r="F18" s="47" t="str"/>
      <x:c r="G18" s="47" t="str"/>
      <x:c r="H18" s="48" t="str"/>
      <x:c r="I18" t="str"/>
    </x:row>
  </x:sheetData>
  <x:mergeCells>
    <x:mergeCell ref="A1:I1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37.13999938964844" hidden="0" customWidth="1"/>
    <x:col min="2" max="2" width="12" hidden="0" customWidth="1"/>
    <x:col min="3" max="3" width="24" hidden="0" customWidth="1"/>
    <x:col min="4" max="4" width="17.290000915527344" hidden="0" customWidth="1"/>
    <x:col min="5" max="5" width="19" hidden="0" customWidth="1"/>
  </x:cols>
  <x:sheetData>
    <x:row r="1">
      <x:c r="A1" s="50" t="str">
        <x:v>Feasibility Stress Tester Dashboard</x:v>
      </x:c>
      <x:c r="B1" s="50" t="str"/>
      <x:c r="C1" s="50" t="str"/>
      <x:c r="D1" s="50" t="str"/>
      <x:c r="E1" s="50" t="str"/>
    </x:row>
    <x:row r="2">
      <x:c r="A2" s="30" t="str">
        <x:v>Metric</x:v>
      </x:c>
      <x:c r="B2" s="31" t="str">
        <x:v>Base Case</x:v>
      </x:c>
      <x:c r="C2" s="31" t="str">
        <x:v>Short-Lived Disruption</x:v>
      </x:c>
      <x:c r="D2" s="31" t="str">
        <x:v>Prolonged Crisis</x:v>
      </x:c>
      <x:c r="E2" s="32" t="str">
        <x:v>Selected Scenario</x:v>
      </x:c>
      <x:c r="G2" s="78" t="str">
        <x:v>Scenario Snapshot</x:v>
      </x:c>
      <x:c r="H2" s="79" t="str"/>
      <x:c r="I2" s="79" t="str"/>
      <x:c r="J2" s="80" t="str"/>
    </x:row>
    <x:row r="3">
      <x:c r="A3" s="52" t="str">
        <x:v>Project</x:v>
      </x:c>
      <x:c r="B3" s="19" t="str">
        <x:f>Inputs!B2</x:f>
        <x:v>Example deal</x:v>
      </x:c>
      <x:c r="C3" s="19" t="str">
        <x:f>Inputs!B2</x:f>
        <x:v>Example deal</x:v>
      </x:c>
      <x:c r="D3" s="19" t="str">
        <x:f>Inputs!B2</x:f>
        <x:v>Example deal</x:v>
      </x:c>
      <x:c r="E3" s="20" t="str">
        <x:f>Inputs!B2</x:f>
        <x:v>Example deal</x:v>
      </x:c>
      <x:c r="G3" s="59" t="str">
        <x:v>Scenario</x:v>
      </x:c>
      <x:c r="H3" s="6" t="str">
        <x:v>Profit</x:v>
      </x:c>
      <x:c r="I3" s="6" t="str">
        <x:v>Margin</x:v>
      </x:c>
      <x:c r="J3" s="83" t="str">
        <x:v>Delay weeks</x:v>
      </x:c>
    </x:row>
    <x:row r="4">
      <x:c r="A4" s="52" t="str">
        <x:v>Total development cost</x:v>
      </x:c>
      <x:c r="B4" s="54" t="n">
        <x:f>SUM(Inputs!B6:Inputs!B8)</x:f>
        <x:v>1110000</x:v>
      </x:c>
      <x:c r="C4" s="54" t="str"/>
      <x:c r="D4" s="54" t="str"/>
      <x:c r="E4" s="55" t="str"/>
      <x:c r="G4" s="18" t="str">
        <x:v>Short-Lived</x:v>
      </x:c>
      <x:c r="H4" s="54" t="n">
        <x:f>C15</x:f>
        <x:v>229702</x:v>
      </x:c>
      <x:c r="I4" s="34" t="n">
        <x:f>C16</x:f>
        <x:v>0.16407285714285713</x:v>
      </x:c>
      <x:c r="J4" s="58" t="n">
        <x:f>C7</x:f>
        <x:v>5.2</x:v>
      </x:c>
    </x:row>
    <x:row r="5">
      <x:c r="A5" s="52" t="str">
        <x:v>Base profit</x:v>
      </x:c>
      <x:c r="B5" s="54" t="n">
        <x:f>Inputs!B9-B4</x:f>
        <x:v>290000</x:v>
      </x:c>
      <x:c r="C5" s="54" t="str"/>
      <x:c r="D5" s="54" t="str"/>
      <x:c r="E5" s="55" t="str"/>
      <x:c r="G5" s="18" t="str">
        <x:v>Prolonged</x:v>
      </x:c>
      <x:c r="H5" s="54" t="n">
        <x:f>D15</x:f>
        <x:v>135370</x:v>
      </x:c>
      <x:c r="I5" s="34" t="n">
        <x:f>D16</x:f>
        <x:v>0.09669285714285714</x:v>
      </x:c>
      <x:c r="J5" s="58" t="n">
        <x:f>D7</x:f>
        <x:v>11.6</x:v>
      </x:c>
    </x:row>
    <x:row r="6">
      <x:c r="A6" s="52" t="str">
        <x:v>Base margin</x:v>
      </x:c>
      <x:c r="B6" s="34" t="n">
        <x:f>IF(Inputs!B9=0,0,B5/Inputs!B9)</x:f>
        <x:v>0.20714285714285716</x:v>
      </x:c>
      <x:c r="C6" s="34" t="str"/>
      <x:c r="D6" s="34" t="str"/>
      <x:c r="E6" s="56" t="str"/>
      <x:c r="G6" s="18" t="str">
        <x:v>Selected</x:v>
      </x:c>
      <x:c r="H6" s="54" t="n">
        <x:f>E15</x:f>
        <x:v>135370</x:v>
      </x:c>
      <x:c r="I6" s="34" t="n">
        <x:f>E16</x:f>
        <x:v>0.09669285714285714</x:v>
      </x:c>
      <x:c r="J6" s="58" t="n">
        <x:f>E7</x:f>
        <x:v>11.6</x:v>
      </x:c>
    </x:row>
    <x:row r="7">
      <x:c r="A7" s="52" t="str">
        <x:v>Delay weeks</x:v>
      </x:c>
      <x:c r="B7" s="57" t="n">
        <x:v>0</x:v>
      </x:c>
      <x:c r="C7" s="57" t="n">
        <x:f>ROUND(VLOOKUP("Short-Lived Disruption",Assumptions!$A$3:$I$4,5,FALSE)+Inputs!B10*VLOOKUP("Short-Lived Disruption",Assumptions!$A$3:$I$4,4,FALSE)*AVERAGE(VLOOKUP(Inputs!B16,Assumptions!$D$15:$E$17,2,FALSE),VLOOKUP(Inputs!B3,Assumptions!$G$7:$H$12,2,FALSE))+VLOOKUP(Inputs!B15,Assumptions!$D$7:$E$9,2,FALSE),1)</x:f>
        <x:v>5.2</x:v>
      </x:c>
      <x:c r="D7" s="57" t="n">
        <x:f>ROUND(VLOOKUP("Prolonged Crisis",Assumptions!$A$3:$I$4,5,FALSE)+Inputs!B10*VLOOKUP("Prolonged Crisis",Assumptions!$A$3:$I$4,4,FALSE)*AVERAGE(VLOOKUP(Inputs!B16,Assumptions!$D$15:$E$17,2,FALSE),VLOOKUP(Inputs!B3,Assumptions!$G$7:$H$12,2,FALSE))+VLOOKUP(Inputs!B15,Assumptions!$D$7:$E$9,2,FALSE),1)</x:f>
        <x:v>11.6</x:v>
      </x:c>
      <x:c r="E7" s="58" t="n">
        <x:f>IF(Inputs!B19="Short-Lived Disruption",C7,D7)</x:f>
        <x:v>11.6</x:v>
      </x:c>
      <x:c r="G7" s="18" t="str"/>
      <x:c r="H7" s="19" t="str"/>
      <x:c r="I7" s="19" t="str"/>
      <x:c r="J7" s="20" t="str"/>
    </x:row>
    <x:row r="8">
      <x:c r="A8" s="52" t="str">
        <x:v>Material/logistics uplift</x:v>
      </x:c>
      <x:c r="B8" s="54" t="n">
        <x:v>0</x:v>
      </x:c>
      <x:c r="C8" s="54" t="n">
        <x:f>ROUND(Inputs!B7*VLOOKUP("Short-Lived Disruption",Assumptions!$A$3:$I$4,2,FALSE)*AVERAGE(VLOOKUP(Inputs!B13,Assumptions!$A$7:$B$9,2,FALSE),VLOOKUP(Inputs!B3,Assumptions!$G$7:$H$12,2,FALSE)),0)</x:f>
        <x:v>6750</x:v>
      </x:c>
      <x:c r="D8" s="54" t="n">
        <x:f>ROUND(Inputs!B7*VLOOKUP("Prolonged Crisis",Assumptions!$A$3:$I$4,2,FALSE)*AVERAGE(VLOOKUP(Inputs!B13,Assumptions!$A$7:$B$9,2,FALSE),VLOOKUP(Inputs!B3,Assumptions!$G$7:$H$12,2,FALSE)),0)</x:f>
        <x:v>33750</x:v>
      </x:c>
      <x:c r="E8" s="55" t="n">
        <x:f>IF(Inputs!B19="Short-Lived Disruption",C8,D8)</x:f>
        <x:v>33750</x:v>
      </x:c>
      <x:c r="G8" s="59" t="str">
        <x:v>Recommended move</x:v>
      </x:c>
      <x:c r="H8" s="6" t="str"/>
      <x:c r="I8" s="6" t="str"/>
      <x:c r="J8" s="83" t="str"/>
    </x:row>
    <x:row r="9">
      <x:c r="A9" s="52" t="str">
        <x:v>Freight/imported uplift</x:v>
      </x:c>
      <x:c r="B9" s="54" t="n">
        <x:v>0</x:v>
      </x:c>
      <x:c r="C9" s="54" t="n">
        <x:f>ROUND(Inputs!B7*0.2*VLOOKUP("Short-Lived Disruption",Assumptions!$A$3:$I$4,3,FALSE)*AVERAGE(VLOOKUP(Inputs!B14,Assumptions!$A$7:$B$9,2,FALSE),VLOOKUP(Inputs!B16,Assumptions!$D$15:$E$17,2,FALSE)),0)</x:f>
        <x:v>6750</x:v>
      </x:c>
      <x:c r="D9" s="54" t="n">
        <x:f>ROUND(Inputs!B7*0.2*VLOOKUP("Prolonged Crisis",Assumptions!$A$3:$I$4,3,FALSE)*AVERAGE(VLOOKUP(Inputs!B14,Assumptions!$A$7:$B$9,2,FALSE),VLOOKUP(Inputs!B16,Assumptions!$D$15:$E$17,2,FALSE)),0)</x:f>
        <x:v>15750</x:v>
      </x:c>
      <x:c r="E9" s="55" t="n">
        <x:f>IF(Inputs!B19="Short-Lived Disruption",C9,D9)</x:f>
        <x:v>15750</x:v>
      </x:c>
      <x:c r="G9" s="21" t="str"/>
      <x:c r="H9" s="84" t="str">
        <x:f>IF(E15&lt;0,"Do not proceed without repricing or scope change",IF(E17&lt;-0.08,"Rebuild feasibility and add major buffer",IF(E17&lt;-0.04,"Proceed only with extra buffer and procurement plan","Proceed with normal controls plus monitoring")))</x:f>
        <x:v>Rebuild feasibility and add major buffer</x:v>
      </x:c>
      <x:c r="I9" s="84" t="str"/>
      <x:c r="J9" s="71" t="str"/>
    </x:row>
    <x:row r="10">
      <x:c r="A10" s="52" t="str">
        <x:v>Contractor risk premium</x:v>
      </x:c>
      <x:c r="B10" s="54" t="n">
        <x:v>0</x:v>
      </x:c>
      <x:c r="C10" s="54" t="n">
        <x:f>ROUND(Inputs!B7*VLOOKUP("Short-Lived Disruption",Assumptions!$A$3:$I$4,6,FALSE)*VLOOKUP(Inputs!B4,Assumptions!$A$15:$B$18,2,FALSE),0)</x:f>
        <x:v>5175</x:v>
      </x:c>
      <x:c r="D10" s="54" t="n">
        <x:f>ROUND(Inputs!B7*VLOOKUP("Prolonged Crisis",Assumptions!$A$3:$I$4,6,FALSE)*VLOOKUP(Inputs!B4,Assumptions!$A$15:$B$18,2,FALSE),0)</x:f>
        <x:v>15525</x:v>
      </x:c>
      <x:c r="E10" s="55" t="n">
        <x:f>IF(Inputs!B19="Short-Lived Disruption",C10,D10)</x:f>
        <x:v>15525</x:v>
      </x:c>
    </x:row>
    <x:row r="11">
      <x:c r="A11" s="52" t="str">
        <x:v>Extra preliminaries</x:v>
      </x:c>
      <x:c r="B11" s="54" t="n">
        <x:v>0</x:v>
      </x:c>
      <x:c r="C11" s="54" t="n">
        <x:f>ROUND(C7*Inputs!B11,0)</x:f>
        <x:v>18200</x:v>
      </x:c>
      <x:c r="D11" s="54" t="n">
        <x:f>ROUND(D7*Inputs!B11,0)</x:f>
        <x:v>40600</x:v>
      </x:c>
      <x:c r="E11" s="55" t="n">
        <x:f>IF(Inputs!B19="Short-Lived Disruption",C11,D11)</x:f>
        <x:v>40600</x:v>
      </x:c>
    </x:row>
    <x:row r="12">
      <x:c r="A12" s="52" t="str">
        <x:v>Extra holding cost</x:v>
      </x:c>
      <x:c r="B12" s="54" t="n">
        <x:v>0</x:v>
      </x:c>
      <x:c r="C12" s="54" t="n">
        <x:f>ROUND(C7*Inputs!B12,0)</x:f>
        <x:v>9360</x:v>
      </x:c>
      <x:c r="D12" s="54" t="n">
        <x:f>ROUND(D7*Inputs!B12,0)</x:f>
        <x:v>20880</x:v>
      </x:c>
      <x:c r="E12" s="55" t="n">
        <x:f>IF(Inputs!B19="Short-Lived Disruption",C12,D12)</x:f>
        <x:v>20880</x:v>
      </x:c>
    </x:row>
    <x:row r="13">
      <x:c r="A13" s="52" t="str">
        <x:v>Recommended extra contingency</x:v>
      </x:c>
      <x:c r="B13" s="54" t="n">
        <x:v>0</x:v>
      </x:c>
      <x:c r="C13" s="54" t="n">
        <x:f>ROUND(Inputs!B7*VLOOKUP("Short-Lived Disruption",Assumptions!$A$3:$I$4,8,FALSE)*AVERAGE(VLOOKUP(Inputs!B13,Assumptions!$A$7:$B$9,2,FALSE),1+VLOOKUP(Inputs!B15,Assumptions!$D$7:$E$9,2,FALSE)/4),0)</x:f>
        <x:v>14063</x:v>
      </x:c>
      <x:c r="D13" s="54" t="n">
        <x:f>ROUND(Inputs!B7*VLOOKUP("Prolonged Crisis",Assumptions!$A$3:$I$4,8,FALSE)*AVERAGE(VLOOKUP(Inputs!B13,Assumptions!$A$7:$B$9,2,FALSE),1+VLOOKUP(Inputs!B15,Assumptions!$D$7:$E$9,2,FALSE)/4),0)</x:f>
        <x:v>28125</x:v>
      </x:c>
      <x:c r="E13" s="55" t="n">
        <x:f>IF(Inputs!B19="Short-Lived Disruption",C13,D13)</x:f>
        <x:v>28125</x:v>
      </x:c>
    </x:row>
    <x:row r="14">
      <x:c r="A14" s="52" t="str">
        <x:v>Stress cost total</x:v>
      </x:c>
      <x:c r="B14" s="54" t="n">
        <x:f>B4</x:f>
        <x:v>1110000</x:v>
      </x:c>
      <x:c r="C14" s="54" t="n">
        <x:f>B4+SUM(C8:C13)</x:f>
        <x:v>1170298</x:v>
      </x:c>
      <x:c r="D14" s="54" t="n">
        <x:f>B4+SUM(D8:D13)</x:f>
        <x:v>1264630</x:v>
      </x:c>
      <x:c r="E14" s="55" t="n">
        <x:f>IF(Inputs!B19="Short-Lived Disruption",C14,D14)</x:f>
        <x:v>1264630</x:v>
      </x:c>
    </x:row>
    <x:row r="15">
      <x:c r="A15" s="52" t="str">
        <x:v>Stress profit</x:v>
      </x:c>
      <x:c r="B15" s="54" t="n">
        <x:f>B5</x:f>
        <x:v>290000</x:v>
      </x:c>
      <x:c r="C15" s="54" t="n">
        <x:f>Inputs!B9-C14</x:f>
        <x:v>229702</x:v>
      </x:c>
      <x:c r="D15" s="54" t="n">
        <x:f>Inputs!B9-D14</x:f>
        <x:v>135370</x:v>
      </x:c>
      <x:c r="E15" s="55" t="n">
        <x:f>IF(Inputs!B19="Short-Lived Disruption",C15,D15)</x:f>
        <x:v>135370</x:v>
      </x:c>
    </x:row>
    <x:row r="16">
      <x:c r="A16" s="52" t="str">
        <x:v>Stress margin</x:v>
      </x:c>
      <x:c r="B16" s="34" t="n">
        <x:f>B6</x:f>
        <x:v>0.20714285714285716</x:v>
      </x:c>
      <x:c r="C16" s="34" t="n">
        <x:f>IF(Inputs!B9=0,0,C15/Inputs!B9)</x:f>
        <x:v>0.16407285714285713</x:v>
      </x:c>
      <x:c r="D16" s="34" t="n">
        <x:f>IF(Inputs!B9=0,0,D15/Inputs!B9)</x:f>
        <x:v>0.09669285714285714</x:v>
      </x:c>
      <x:c r="E16" s="56" t="n">
        <x:f>IF(Inputs!B19="Short-Lived Disruption",C16,D16)</x:f>
        <x:v>0.09669285714285714</x:v>
      </x:c>
    </x:row>
    <x:row r="17">
      <x:c r="A17" s="52" t="str">
        <x:v>Margin compression</x:v>
      </x:c>
      <x:c r="B17" s="34" t="n">
        <x:v>0</x:v>
      </x:c>
      <x:c r="C17" s="34" t="n">
        <x:f>C16-B6</x:f>
        <x:v>-0.043070000000000025</x:v>
      </x:c>
      <x:c r="D17" s="34" t="n">
        <x:f>D16-B6</x:f>
        <x:v>-0.11045000000000002</x:v>
      </x:c>
      <x:c r="E17" s="56" t="n">
        <x:f>IF(Inputs!B19="Short-Lived Disruption",C17,D17)</x:f>
        <x:v>-0.11045000000000002</x:v>
      </x:c>
    </x:row>
    <x:row r="18">
      <x:c r="A18" s="27" t="str">
        <x:v>Risk score (0-100)</x:v>
      </x:c>
      <x:c r="B18" s="65" t="str"/>
      <x:c r="C18" s="65" t="n">
        <x:f>MIN(100,ROUND(25*VLOOKUP(Inputs!B13,Assumptions!$A$7:$B$9,2,FALSE)+20*VLOOKUP(Inputs!B14,Assumptions!$A$7:$B$9,2,FALSE)+8*VLOOKUP(Inputs!B15,Assumptions!$D$7:$E$9,2,FALSE)+15*VLOOKUP(Inputs!B16,Assumptions!$D$15:$E$17,2,FALSE)+10*VLOOKUP(Inputs!B4,Assumptions!$A$15:$B$18,2,FALSE)+IF(Inputs!B10&gt;24,10,0)+IF(Inputs!B17&lt;14,10,0),0))</x:f>
        <x:v>88</x:v>
      </x:c>
      <x:c r="D18" s="65" t="n">
        <x:f>MIN(100,ROUND(C18+15,0))</x:f>
        <x:v>100</x:v>
      </x:c>
      <x:c r="E18" s="66" t="n">
        <x:f>IF(Inputs!B19="Short-Lived Disruption",C18,D18)</x:f>
        <x:v>100</x:v>
      </x:c>
    </x:row>
    <x:row r="19">
      <x:c r="A19" s="62" t="str">
        <x:v>Tender validity warning</x:v>
      </x:c>
      <x:c r="B19" s="63" t="str"/>
      <x:c r="C19" s="63" t="str">
        <x:f>IF(Inputs!B17&lt;VLOOKUP("Short-Lived Disruption",Assumptions!$A$3:$I$4,7,FALSE),"Reprice / renew tender assumptions now","Tender validity likely sufficient for current scenario")</x:f>
        <x:v>Tender validity likely sufficient for current scenario</x:v>
      </x:c>
      <x:c r="D19" s="63" t="str">
        <x:f>IF(Inputs!B17&lt;VLOOKUP("Prolonged Crisis",Assumptions!$A$3:$I$4,7,FALSE),"High risk: reprice or rebuild feasibility before committing","Tender validity likely sufficient for current scenario")</x:f>
        <x:v>High risk: reprice or rebuild feasibility before committing</x:v>
      </x:c>
      <x:c r="E19" s="64" t="str">
        <x:f>IF(Inputs!B19="Short-Lived Disruption",C19,D19)</x:f>
        <x:v>High risk: reprice or rebuild feasibility before committing</x:v>
      </x:c>
    </x:row>
  </x:sheetData>
  <x:mergeCells>
    <x:mergeCell ref="A1:E1"/>
    <x:mergeCell ref="G2:J2"/>
    <x:mergeCell ref="G8:J8"/>
    <x:mergeCell ref="H9:J9"/>
  </x:mergeCells>
  <x:conditionalFormatting sqref="C17:E17">
    <x:cfRule type="cellIs" dxfId="0" priority="1" operator="lessThanOrEqual">
      <x:formula>0</x:formula>
    </x:cfRule>
  </x:conditionalFormatting>
  <x:conditionalFormatting sqref="E18:E18">
    <x:cfRule type="iconSet" priority="2"/>
  </x:conditionalFormatting>
  <x:conditionalFormatting sqref="H4:H6">
    <x:cfRule type="dataBar" priority="3">
      <x:dataBar>
        <x:cfvo type="min"/>
        <x:cfvo type="max"/>
        <x:color rgb="FF156082"/>
      </x:dataBar>
    </x:cfRule>
  </x:conditionalFormatting>
  <x:conditionalFormatting sqref="I4:I6">
    <x:cfRule type="iconSet" priority="4"/>
  </x:conditionalFormatting>
  <x:conditionalFormatting sqref="J4:J6">
    <x:cfRule type="dataBar" priority="5">
      <x:dataBar>
        <x:cfvo type="min"/>
        <x:cfvo type="max"/>
        <x:color rgb="FF4EA72E"/>
      </x:dataBar>
    </x:cfRule>
  </x:conditionalFormatting>
  <x:pageMargins left="0.7" right="0.7" top="0.75" bottom="0.75" header="0.3" footer="0.3"/>
</x:worksheet>
</file>