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hrisBarrett\Downloads\"/>
    </mc:Choice>
  </mc:AlternateContent>
  <xr:revisionPtr revIDLastSave="0" documentId="13_ncr:1_{7D5B5959-42E3-4431-9931-EBEAEB8D63D6}" xr6:coauthVersionLast="47" xr6:coauthVersionMax="47" xr10:uidLastSave="{00000000-0000-0000-0000-000000000000}"/>
  <bookViews>
    <workbookView xWindow="-90" yWindow="0" windowWidth="25780" windowHeight="13770" xr2:uid="{1BB57A6D-695B-4120-9F59-43ADDFE772E1}"/>
  </bookViews>
  <sheets>
    <sheet name="NWC Estimate" sheetId="1" r:id="rId1"/>
  </sheets>
  <definedNames>
    <definedName name="C_FLOW_WORKSHT">#REF!</definedName>
    <definedName name="case">#REF!</definedName>
    <definedName name="CIQWBGuid" hidden="1">"b3afbaf4-d387-480b-9505-30e40b4cce79"</definedName>
    <definedName name="CIQWBInfo" hidden="1">"{ ""CIQVersion"":""9.50.2716.4594"" }"</definedName>
    <definedName name="DR_LAST_REFRESH_ALL">25568.7916666667</definedName>
    <definedName name="INCOME_STMT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44284.0053240741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1</definedName>
    <definedName name="IRR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>#REF!</definedName>
    <definedName name="Print_Area_MI">#REF!</definedName>
    <definedName name="Print_Area_Reset">OFFSET(Full_Print,0,0,Last_Row)</definedName>
    <definedName name="Sales">#REF!</definedName>
    <definedName name="Sales2">#REF!</definedName>
    <definedName name="SUPPLEMENTARY">#REF!</definedName>
    <definedName name="threshold">#REF!</definedName>
    <definedName name="Tot_Gty_Amt">#REF!</definedName>
    <definedName name="Tot_Ln_Am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21" i="1" s="1"/>
  <c r="B16" i="1"/>
  <c r="B17" i="1" s="1"/>
  <c r="B26" i="1" s="1"/>
  <c r="B13" i="1"/>
  <c r="B27" i="1" s="1"/>
  <c r="B9" i="1"/>
  <c r="B25" i="1" s="1"/>
  <c r="A2" i="1" a="1"/>
  <c r="A2" i="1" s="1"/>
  <c r="B28" i="1" l="1"/>
  <c r="B2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<sst xmlns="http://schemas.openxmlformats.org/spreadsheetml/2006/main" count="21" uniqueCount="17">
  <si>
    <t>Working Capital Adequacy</t>
  </si>
  <si>
    <t>$'t</t>
  </si>
  <si>
    <t>Accounts Receivable, net</t>
  </si>
  <si>
    <t>LTM Revenue</t>
  </si>
  <si>
    <t>DSO</t>
  </si>
  <si>
    <t xml:space="preserve">Accounts Payable </t>
  </si>
  <si>
    <t>COGS</t>
  </si>
  <si>
    <t>DPO</t>
  </si>
  <si>
    <t>Ending Inventory</t>
  </si>
  <si>
    <t>DSI</t>
  </si>
  <si>
    <t>Net Sales</t>
  </si>
  <si>
    <t>Days</t>
  </si>
  <si>
    <t>Daily Net Sales</t>
  </si>
  <si>
    <t>Business Sales Cycle</t>
  </si>
  <si>
    <t>Cash Conversion Cycle</t>
  </si>
  <si>
    <t>Gross Estimated W/C Needs</t>
  </si>
  <si>
    <t>XYZ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</si>
</sst>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(* #,##0_);_(* \(#,##0\);_(* &quot;-&quot;_);@_)"/>
    <numFmt numFmtId="165" formatCode="_-#,##0_-;\(#,##0\);_-\ \ &quot;-&quot;_-;_-@_-"/>
    <numFmt numFmtId="166" formatCode="_-* #,##0.00_-;\-* #,##0.00_-;_-* &quot;-&quot;??_-;_-@_-"/>
    <numFmt numFmtId="167" formatCode="_-* #,##0_-;\-* #,##0_-;_-* &quot;-&quot;??_-;_-@_-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theme="3"/>
      <name val="Arial"/>
      <family val="2"/>
    </font>
    <font>
      <sz val="9"/>
      <color rgb="FF44546A"/>
      <name val="Arial"/>
      <family val="2"/>
    </font>
    <font>
      <b/>
      <sz val="9"/>
      <color rgb="FF44546A"/>
      <name val="Arial"/>
      <family val="2"/>
    </font>
    <font>
      <sz val="8"/>
      <color rgb="FF646464"/>
      <name val="Arial"/>
      <family val="2"/>
    </font>
    <font>
      <b/>
      <sz val="10"/>
      <color rgb="FF000000"/>
      <name val="Roboto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6">
    <xf numFmtId="0" fontId="0" fillId="0" borderId="0"/>
    <xf numFmtId="165" fontId="5" fillId="0" borderId="0" applyFill="0" applyBorder="0">
      <alignment vertical="center"/>
    </xf>
    <xf numFmtId="0" fontId="2" fillId="0" borderId="1">
      <alignment horizontal="right"/>
    </xf>
    <xf numFmtId="49" fontId="6" fillId="0" borderId="0" applyAlignment="0"/>
    <xf numFmtId="166" fontId="1" fillId="0" borderId="0" applyFont="0" applyFill="0" applyBorder="0" applyAlignment="0" applyProtection="0"/>
    <xf numFmtId="41" fontId="7" fillId="0" borderId="0"/>
  </cellStyleXfs>
  <cellXfs count="27">
    <xf numFmtId="0" fontId="0" fillId="0" borderId="0" xfId="0"/>
    <xf numFmtId="164" fontId="2" fillId="0" borderId="0" xfId="0" applyNumberFormat="1" applyFont="1"/>
    <xf numFmtId="0" fontId="3" fillId="2" borderId="0" xfId="0" applyFont="1" applyFill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3" borderId="0" xfId="1" applyNumberFormat="1" applyFont="1" applyFill="1" applyAlignment="1">
      <alignment horizontal="left" vertical="center" readingOrder="1"/>
    </xf>
    <xf numFmtId="0" fontId="3" fillId="3" borderId="0" xfId="0" applyFont="1" applyFill="1"/>
    <xf numFmtId="0" fontId="4" fillId="2" borderId="1" xfId="2" applyFont="1" applyFill="1" applyAlignment="1">
      <alignment horizontal="left"/>
    </xf>
    <xf numFmtId="49" fontId="3" fillId="2" borderId="0" xfId="3" applyFont="1" applyFill="1" applyAlignment="1">
      <alignment horizontal="left" indent="1"/>
    </xf>
    <xf numFmtId="167" fontId="3" fillId="4" borderId="0" xfId="4" applyNumberFormat="1" applyFont="1" applyFill="1" applyAlignment="1">
      <alignment horizontal="right"/>
    </xf>
    <xf numFmtId="49" fontId="3" fillId="2" borderId="2" xfId="3" applyFont="1" applyFill="1" applyBorder="1" applyAlignment="1">
      <alignment horizontal="left" indent="1"/>
    </xf>
    <xf numFmtId="49" fontId="4" fillId="2" borderId="0" xfId="3" applyFont="1" applyFill="1" applyAlignment="1">
      <alignment horizontal="left" indent="1"/>
    </xf>
    <xf numFmtId="167" fontId="4" fillId="2" borderId="0" xfId="4" applyNumberFormat="1" applyFont="1" applyFill="1" applyAlignment="1">
      <alignment horizontal="right"/>
    </xf>
    <xf numFmtId="0" fontId="3" fillId="2" borderId="0" xfId="1" applyNumberFormat="1" applyFont="1" applyFill="1">
      <alignment vertical="center"/>
    </xf>
    <xf numFmtId="167" fontId="3" fillId="2" borderId="0" xfId="4" applyNumberFormat="1" applyFont="1" applyFill="1" applyAlignment="1">
      <alignment horizontal="right"/>
    </xf>
    <xf numFmtId="167" fontId="4" fillId="2" borderId="0" xfId="4" applyNumberFormat="1" applyFont="1" applyFill="1" applyAlignment="1">
      <alignment horizontal="right" indent="1"/>
    </xf>
    <xf numFmtId="167" fontId="3" fillId="2" borderId="2" xfId="4" applyNumberFormat="1" applyFont="1" applyFill="1" applyBorder="1" applyAlignment="1">
      <alignment horizontal="right"/>
    </xf>
    <xf numFmtId="167" fontId="3" fillId="0" borderId="0" xfId="4" applyNumberFormat="1" applyFont="1" applyFill="1" applyAlignment="1">
      <alignment horizontal="right"/>
    </xf>
    <xf numFmtId="0" fontId="3" fillId="0" borderId="0" xfId="0" applyFont="1"/>
    <xf numFmtId="167" fontId="3" fillId="0" borderId="2" xfId="4" applyNumberFormat="1" applyFont="1" applyBorder="1" applyAlignment="1">
      <alignment horizontal="right"/>
    </xf>
    <xf numFmtId="167" fontId="4" fillId="0" borderId="0" xfId="4" applyNumberFormat="1" applyFont="1" applyAlignment="1">
      <alignment horizontal="right"/>
    </xf>
    <xf numFmtId="167" fontId="3" fillId="0" borderId="0" xfId="4" applyNumberFormat="1" applyFont="1" applyAlignment="1">
      <alignment horizontal="right"/>
    </xf>
    <xf numFmtId="0" fontId="4" fillId="2" borderId="1" xfId="2" applyFont="1" applyFill="1">
      <alignment horizontal="right"/>
    </xf>
    <xf numFmtId="41" fontId="4" fillId="2" borderId="0" xfId="5" applyFont="1" applyFill="1"/>
    <xf numFmtId="167" fontId="4" fillId="2" borderId="3" xfId="4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4" fillId="2" borderId="0" xfId="0" applyFont="1" applyFill="1"/>
  </cellXfs>
  <cellStyles count="6">
    <cellStyle name="Comma 2" xfId="4" xr:uid="{4F4A9FAE-5263-4C29-8573-4BDB21F0B472}"/>
    <cellStyle name="Normal" xfId="0" builtinId="0"/>
    <cellStyle name="Normal 10" xfId="1" xr:uid="{D282126A-DD54-4918-B56E-2692083BE378}"/>
    <cellStyle name="Normal 6" xfId="5" xr:uid="{F9D950A6-C6B7-4754-9735-7FA5D8D7EE0E}"/>
    <cellStyle name="Subtotal Section Header Label" xfId="3" xr:uid="{093600AA-7F46-42EB-A519-44E8D1877A1A}"/>
    <cellStyle name="Title columns" xfId="2" xr:uid="{3574F15A-E268-488B-9CAE-BEA4CEAAC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1324742</xdr:colOff>
      <xdr:row>0</xdr:row>
      <xdr:rowOff>45126</xdr:rowOff>
    </xdr:from>
    <xdr:to>
      <xdr:col>0</xdr:col>
      <xdr:colOff>3810000</xdr:colOff>
      <xdr:row>3</xdr:row>
      <xdr:rowOff>36603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AA085F-D1C3-40D1-8EF4-6C2E40B6B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4742" y="45126"/>
          <a:ext cx="2485258" cy="425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331304</xdr:colOff>
      <xdr:row>4</xdr:row>
      <xdr:rowOff>88348</xdr:rowOff>
    </xdr:from>
    <xdr:to>
      <xdr:col>9</xdr:col>
      <xdr:colOff>336826</xdr:colOff>
      <xdr:row>23</xdr:row>
      <xdr:rowOff>71783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2729BF4-C007-4334-A1DE-2E682A0937C6}"/>
            </a:ext>
          </a:extLst>
        </xdr:cNvPr>
        <xdr:cNvSpPr txBox="1"/>
      </xdr:nvSpPr>
      <xdr:spPr>
        <a:xfrm>
          <a:off x="6109804" y="856698"/>
          <a:ext cx="4234622" cy="27647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buFontTx/>
            <a:buNone/>
          </a:pPr>
          <a:r>
            <a:rPr lang="en-US" sz="1100">
              <a:solidFill>
                <a:schemeClr val="tx2"/>
              </a:solidFill>
            </a:rPr>
            <a:t>Pre-LOI you often don't have very detailed financial</a:t>
          </a:r>
          <a:r>
            <a:rPr lang="en-US" sz="1100" baseline="0">
              <a:solidFill>
                <a:schemeClr val="tx2"/>
              </a:solidFill>
            </a:rPr>
            <a:t> records to look through. This tool will help you get a rough idea of your NWC needs when all you have available is a total year Income Statement and Balance Sheet. </a:t>
          </a:r>
          <a:endParaRPr lang="en-US" sz="1100">
            <a:solidFill>
              <a:schemeClr val="tx2"/>
            </a:solidFill>
          </a:endParaRPr>
        </a:p>
        <a:p>
          <a:pPr marL="228600" indent="-228600">
            <a:buFont typeface="+mj-lt"/>
            <a:buAutoNum type="arabicParenR"/>
          </a:pPr>
          <a:endParaRPr lang="en-US" sz="1100">
            <a:solidFill>
              <a:schemeClr val="tx2"/>
            </a:solidFill>
          </a:endParaRPr>
        </a:p>
        <a:p>
          <a:pPr marL="228600" indent="-228600">
            <a:buFont typeface="+mj-lt"/>
            <a:buAutoNum type="arabicParenR"/>
          </a:pPr>
          <a:r>
            <a:rPr lang="en-US" sz="1100">
              <a:solidFill>
                <a:schemeClr val="tx2"/>
              </a:solidFill>
            </a:rPr>
            <a:t>Enter Revenue for the last 12 months in cell B9</a:t>
          </a:r>
        </a:p>
        <a:p>
          <a:pPr marL="228600" indent="-228600">
            <a:buFont typeface="+mj-lt"/>
            <a:buAutoNum type="arabicParenR"/>
          </a:pPr>
          <a:r>
            <a:rPr lang="en-US" sz="1100">
              <a:solidFill>
                <a:schemeClr val="tx2"/>
              </a:solidFill>
            </a:rPr>
            <a:t>Enter</a:t>
          </a:r>
          <a:r>
            <a:rPr lang="en-US" sz="1100" baseline="0">
              <a:solidFill>
                <a:schemeClr val="tx2"/>
              </a:solidFill>
            </a:rPr>
            <a:t> the ending AR balance from the balance sheet in cell B8</a:t>
          </a:r>
        </a:p>
        <a:p>
          <a:pPr marL="228600" indent="-228600">
            <a:buFont typeface="+mj-lt"/>
            <a:buAutoNum type="arabicParenR"/>
          </a:pPr>
          <a:r>
            <a:rPr lang="en-US" sz="1100" baseline="0">
              <a:solidFill>
                <a:schemeClr val="tx2"/>
              </a:solidFill>
            </a:rPr>
            <a:t>Enter the ending AP balance from the balance sheet in cell B12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/>
            <a:t> </a:t>
          </a:r>
        </a:p>
        <a:p>
          <a:pPr marL="228600" indent="-228600">
            <a:buFont typeface="+mj-lt"/>
            <a:buAutoNum type="arabicParenR"/>
          </a:pPr>
          <a:r>
            <a:rPr lang="en-US" sz="1100" baseline="0">
              <a:solidFill>
                <a:schemeClr val="tx2"/>
              </a:solidFill>
            </a:rPr>
            <a:t>Enter the COGS for the last 12 months in cell B13</a:t>
          </a:r>
        </a:p>
        <a:p>
          <a:pPr marL="228600" indent="-228600">
            <a:buFont typeface="+mj-lt"/>
            <a:buAutoNum type="arabicParenR"/>
          </a:pPr>
          <a:r>
            <a:rPr lang="en-US" sz="1100" baseline="0">
              <a:solidFill>
                <a:schemeClr val="tx2"/>
              </a:solidFill>
            </a:rPr>
            <a:t>Enter the ending Inventoy balance from the balance sheet in cell B16</a:t>
          </a:r>
        </a:p>
        <a:p>
          <a:pPr marL="228600" indent="-228600">
            <a:buFont typeface="+mj-lt"/>
            <a:buAutoNum type="arabicParenR"/>
          </a:pPr>
          <a:r>
            <a:rPr lang="en-US" sz="1100" baseline="0">
              <a:solidFill>
                <a:schemeClr val="tx2"/>
              </a:solidFill>
            </a:rPr>
            <a:t>Your rough estimate for NWC needs will calculate in cell B30</a:t>
          </a:r>
        </a:p>
        <a:p>
          <a:pPr marL="228600" indent="-228600">
            <a:buFont typeface="+mj-lt"/>
            <a:buAutoNum type="arabicParenR"/>
          </a:pPr>
          <a:endParaRPr lang="en-US" sz="1100">
            <a:solidFill>
              <a:schemeClr val="tx2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2D050"/>
      </a:accent1>
      <a:accent2>
        <a:srgbClr val="A5A5A5"/>
      </a:accent2>
      <a:accent3>
        <a:srgbClr val="E2EFD9"/>
      </a:accent3>
      <a:accent4>
        <a:srgbClr val="44546A"/>
      </a:accent4>
      <a:accent5>
        <a:srgbClr val="C2DFFD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0C2C-B279-4FBF-8801-3E95CB24D625}">
  <sheetPr>
    <tabColor theme="3"/>
  </sheetPr>
  <dimension ref="A1:P30"/>
  <sheetViews>
    <sheetView showGridLines="0" tabSelected="1" zoomScale="145" zoomScaleNormal="145" workbookViewId="0">
      <pane xSplit="1" ySplit="4" topLeftCell="B5" activePane="bottomRight" state="frozen"/>
      <selection pane="topRight"/>
      <selection pane="bottomLeft"/>
      <selection pane="bottomRight" activeCell="A8" sqref="A8"/>
    </sheetView>
  </sheetViews>
  <sheetFormatPr defaultColWidth="9.36328125" defaultRowHeight="11.5" x14ac:dyDescent="0.25"/>
  <cols>
    <col min="1" max="1" width="62.26953125" style="2" customWidth="1"/>
    <col min="2" max="2" width="10.36328125" style="2" bestFit="1" customWidth="1"/>
    <col min="3" max="13" width="10.08984375" style="2" customWidth="1"/>
    <col min="14" max="14" width="10.1796875" style="26" customWidth="1"/>
    <col min="15" max="15" width="11" style="26" customWidth="1"/>
    <col min="16" max="16" width="9.36328125" style="26"/>
    <col min="17" max="17" width="9.36328125" style="2"/>
    <col min="18" max="18" width="41" style="2" customWidth="1"/>
    <col min="19" max="16384" width="9.36328125" style="2"/>
  </cols>
  <sheetData>
    <row r="1" spans="1:2" x14ac:dyDescent="0.25">
      <c r="A1" s="1" t="s">
        <v>16</v>
      </c>
    </row>
    <row r="2" spans="1:2" x14ac:dyDescent="0.25">
      <c r="A2" s="3" t="str" cm="1">
        <f t="array" aca="1" ref="A2" ca="1">MID(CELL("filename",A1),FIND("]",CELL("filename",A1))+1,255)</f>
        <v>NWC Estimate</v>
      </c>
    </row>
    <row r="3" spans="1:2" x14ac:dyDescent="0.25">
      <c r="A3" s="4"/>
    </row>
    <row r="5" spans="1:2" x14ac:dyDescent="0.25">
      <c r="A5" s="5" t="s">
        <v>0</v>
      </c>
      <c r="B5" s="6"/>
    </row>
    <row r="6" spans="1:2" ht="12" thickBot="1" x14ac:dyDescent="0.3">
      <c r="A6" s="7" t="s">
        <v>1</v>
      </c>
      <c r="B6" s="7"/>
    </row>
    <row r="7" spans="1:2" x14ac:dyDescent="0.25">
      <c r="A7" s="8" t="s">
        <v>2</v>
      </c>
      <c r="B7" s="9"/>
    </row>
    <row r="8" spans="1:2" x14ac:dyDescent="0.25">
      <c r="A8" s="10" t="s">
        <v>3</v>
      </c>
      <c r="B8" s="9"/>
    </row>
    <row r="9" spans="1:2" x14ac:dyDescent="0.25">
      <c r="A9" s="11" t="s">
        <v>4</v>
      </c>
      <c r="B9" s="12" t="e">
        <f>B7/B8*365</f>
        <v>#DIV/0!</v>
      </c>
    </row>
    <row r="10" spans="1:2" x14ac:dyDescent="0.25">
      <c r="A10" s="13"/>
      <c r="B10" s="14"/>
    </row>
    <row r="11" spans="1:2" x14ac:dyDescent="0.25">
      <c r="A11" s="8" t="s">
        <v>5</v>
      </c>
      <c r="B11" s="9"/>
    </row>
    <row r="12" spans="1:2" x14ac:dyDescent="0.25">
      <c r="A12" s="10" t="s">
        <v>6</v>
      </c>
      <c r="B12" s="9"/>
    </row>
    <row r="13" spans="1:2" x14ac:dyDescent="0.25">
      <c r="A13" s="11" t="s">
        <v>7</v>
      </c>
      <c r="B13" s="15" t="e">
        <f>+B11/B12*365</f>
        <v>#DIV/0!</v>
      </c>
    </row>
    <row r="14" spans="1:2" x14ac:dyDescent="0.25">
      <c r="A14" s="11"/>
      <c r="B14" s="14"/>
    </row>
    <row r="15" spans="1:2" x14ac:dyDescent="0.25">
      <c r="A15" s="8" t="s">
        <v>8</v>
      </c>
      <c r="B15" s="9">
        <v>0</v>
      </c>
    </row>
    <row r="16" spans="1:2" x14ac:dyDescent="0.25">
      <c r="A16" s="10" t="s">
        <v>6</v>
      </c>
      <c r="B16" s="16">
        <f>B12</f>
        <v>0</v>
      </c>
    </row>
    <row r="17" spans="1:2" x14ac:dyDescent="0.25">
      <c r="A17" s="11" t="s">
        <v>9</v>
      </c>
      <c r="B17" s="15" t="e">
        <f>+B15/B16*365</f>
        <v>#DIV/0!</v>
      </c>
    </row>
    <row r="18" spans="1:2" x14ac:dyDescent="0.25">
      <c r="A18" s="11"/>
      <c r="B18" s="14"/>
    </row>
    <row r="19" spans="1:2" s="18" customFormat="1" x14ac:dyDescent="0.25">
      <c r="A19" s="8" t="s">
        <v>10</v>
      </c>
      <c r="B19" s="17">
        <f>+B8</f>
        <v>0</v>
      </c>
    </row>
    <row r="20" spans="1:2" s="18" customFormat="1" x14ac:dyDescent="0.25">
      <c r="A20" s="10" t="s">
        <v>11</v>
      </c>
      <c r="B20" s="19">
        <v>365</v>
      </c>
    </row>
    <row r="21" spans="1:2" s="18" customFormat="1" x14ac:dyDescent="0.25">
      <c r="A21" s="11" t="s">
        <v>12</v>
      </c>
      <c r="B21" s="20">
        <f>B19/B20</f>
        <v>0</v>
      </c>
    </row>
    <row r="22" spans="1:2" s="18" customFormat="1" x14ac:dyDescent="0.25">
      <c r="B22" s="21"/>
    </row>
    <row r="23" spans="1:2" x14ac:dyDescent="0.25">
      <c r="A23" s="11"/>
      <c r="B23" s="14"/>
    </row>
    <row r="24" spans="1:2" ht="12" thickBot="1" x14ac:dyDescent="0.3">
      <c r="A24" s="7" t="s">
        <v>13</v>
      </c>
      <c r="B24" s="22"/>
    </row>
    <row r="25" spans="1:2" x14ac:dyDescent="0.25">
      <c r="A25" s="8" t="s">
        <v>4</v>
      </c>
      <c r="B25" s="14" t="e">
        <f>B9</f>
        <v>#DIV/0!</v>
      </c>
    </row>
    <row r="26" spans="1:2" x14ac:dyDescent="0.25">
      <c r="A26" s="8" t="s">
        <v>9</v>
      </c>
      <c r="B26" s="14" t="e">
        <f>B17</f>
        <v>#DIV/0!</v>
      </c>
    </row>
    <row r="27" spans="1:2" x14ac:dyDescent="0.25">
      <c r="A27" s="8" t="s">
        <v>7</v>
      </c>
      <c r="B27" s="14" t="e">
        <f>B13</f>
        <v>#DIV/0!</v>
      </c>
    </row>
    <row r="28" spans="1:2" x14ac:dyDescent="0.25">
      <c r="A28" s="11" t="s">
        <v>14</v>
      </c>
      <c r="B28" s="15" t="e">
        <f>B25+B26-B27</f>
        <v>#DIV/0!</v>
      </c>
    </row>
    <row r="29" spans="1:2" ht="12" thickBot="1" x14ac:dyDescent="0.3">
      <c r="A29" s="23" t="s">
        <v>15</v>
      </c>
      <c r="B29" s="24" t="e">
        <f>+B28*B21</f>
        <v>#DIV/0!</v>
      </c>
    </row>
    <row r="30" spans="1:2" ht="12" thickTop="1" x14ac:dyDescent="0.25">
      <c r="B30" s="2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NWC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Barrett</dc:creator>
  <cp:lastModifiedBy>Chris Barrett</cp:lastModifiedBy>
  <dcterms:created xsi:type="dcterms:W3CDTF">2024-10-18T20:41:57Z</dcterms:created>
  <dcterms:modified xsi:type="dcterms:W3CDTF">2025-05-11T07:37:30Z</dcterms:modified>
</cp:coreProperties>
</file>