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7.xml"/>
  <Override ContentType="application/vnd.openxmlformats-officedocument.drawingml.chart+xml" PartName="/xl/charts/chart27.xml"/>
  <Override ContentType="application/vnd.openxmlformats-officedocument.drawingml.chart+xml" PartName="/xl/charts/chart14.xml"/>
  <Override ContentType="application/vnd.openxmlformats-officedocument.drawingml.chart+xml" PartName="/xl/charts/chart30.xml"/>
  <Override ContentType="application/vnd.openxmlformats-officedocument.drawingml.chart+xml" PartName="/xl/charts/chart18.xml"/>
  <Override ContentType="application/vnd.openxmlformats-officedocument.drawingml.chart+xml" PartName="/xl/charts/chart13.xml"/>
  <Override ContentType="application/vnd.openxmlformats-officedocument.drawingml.chart+xml" PartName="/xl/charts/chart31.xml"/>
  <Override ContentType="application/vnd.openxmlformats-officedocument.drawingml.chart+xml" PartName="/xl/charts/chart26.xml"/>
  <Override ContentType="application/vnd.openxmlformats-officedocument.drawingml.chart+xml" PartName="/xl/charts/chart35.xml"/>
  <Override ContentType="application/vnd.openxmlformats-officedocument.drawingml.chart+xml" PartName="/xl/charts/chart2.xml"/>
  <Override ContentType="application/vnd.openxmlformats-officedocument.drawingml.chart+xml" PartName="/xl/charts/chart22.xml"/>
  <Override ContentType="application/vnd.openxmlformats-officedocument.drawingml.chart+xml" PartName="/xl/charts/chart34.xml"/>
  <Override ContentType="application/vnd.openxmlformats-officedocument.drawingml.chart+xml" PartName="/xl/charts/chart8.xml"/>
  <Override ContentType="application/vnd.openxmlformats-officedocument.drawingml.chart+xml" PartName="/xl/charts/chart17.xml"/>
  <Override ContentType="application/vnd.openxmlformats-officedocument.drawingml.chart+xml" PartName="/xl/charts/chart25.xml"/>
  <Override ContentType="application/vnd.openxmlformats-officedocument.drawingml.chart+xml" PartName="/xl/charts/chart12.xml"/>
  <Override ContentType="application/vnd.openxmlformats-officedocument.drawingml.chart+xml" PartName="/xl/charts/chart21.xml"/>
  <Override ContentType="application/vnd.openxmlformats-officedocument.drawingml.chart+xml" PartName="/xl/charts/chart3.xml"/>
  <Override ContentType="application/vnd.openxmlformats-officedocument.drawingml.chart+xml" PartName="/xl/charts/chart16.xml"/>
  <Override ContentType="application/vnd.openxmlformats-officedocument.drawingml.chart+xml" PartName="/xl/charts/chart11.xml"/>
  <Override ContentType="application/vnd.openxmlformats-officedocument.drawingml.chart+xml" PartName="/xl/charts/chart29.xml"/>
  <Override ContentType="application/vnd.openxmlformats-officedocument.drawingml.chart+xml" PartName="/xl/charts/chart4.xml"/>
  <Override ContentType="application/vnd.openxmlformats-officedocument.drawingml.chart+xml" PartName="/xl/charts/chart20.xml"/>
  <Override ContentType="application/vnd.openxmlformats-officedocument.drawingml.chart+xml" PartName="/xl/charts/chart33.xml"/>
  <Override ContentType="application/vnd.openxmlformats-officedocument.drawingml.chart+xml" PartName="/xl/charts/chart24.xml"/>
  <Override ContentType="application/vnd.openxmlformats-officedocument.drawingml.chart+xml" PartName="/xl/charts/chart1.xml"/>
  <Override ContentType="application/vnd.openxmlformats-officedocument.drawingml.chart+xml" PartName="/xl/charts/chart28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15.xml"/>
  <Override ContentType="application/vnd.openxmlformats-officedocument.drawingml.chart+xml" PartName="/xl/charts/chart9.xml"/>
  <Override ContentType="application/vnd.openxmlformats-officedocument.drawingml.chart+xml" PartName="/xl/charts/chart19.xml"/>
  <Override ContentType="application/vnd.openxmlformats-officedocument.drawingml.chart+xml" PartName="/xl/charts/chart32.xml"/>
  <Override ContentType="application/vnd.openxmlformats-officedocument.drawingml.chart+xml" PartName="/xl/charts/chart5.xml"/>
  <Override ContentType="application/vnd.openxmlformats-officedocument.drawingml.chart+xml" PartName="/xl/charts/chart23.xml"/>
  <Override ContentType="application/vnd.openxmlformats-officedocument.drawingml.chart+xml" PartName="/xl/charts/chart36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 Me First" sheetId="1" r:id="rId5"/>
    <sheet state="visible" name="January" sheetId="2" r:id="rId6"/>
    <sheet state="visible" name="February " sheetId="3" r:id="rId7"/>
    <sheet state="visible" name="March" sheetId="4" r:id="rId8"/>
    <sheet state="visible" name="April" sheetId="5" r:id="rId9"/>
    <sheet state="visible" name="May" sheetId="6" r:id="rId10"/>
    <sheet state="visible" name="June" sheetId="7" r:id="rId11"/>
    <sheet state="visible" name="July" sheetId="8" r:id="rId12"/>
    <sheet state="visible" name="August" sheetId="9" r:id="rId13"/>
    <sheet state="visible" name="September" sheetId="10" r:id="rId14"/>
    <sheet state="visible" name="October" sheetId="11" r:id="rId15"/>
    <sheet state="visible" name="November" sheetId="12" r:id="rId16"/>
    <sheet state="visible" name="December" sheetId="13" r:id="rId17"/>
  </sheets>
  <definedNames/>
  <calcPr/>
</workbook>
</file>

<file path=xl/sharedStrings.xml><?xml version="1.0" encoding="utf-8"?>
<sst xmlns="http://schemas.openxmlformats.org/spreadsheetml/2006/main" count="1176" uniqueCount="76">
  <si>
    <t>SEPTEMBER</t>
  </si>
  <si>
    <t>MONTHLY BUDGET - Wealth with Intention</t>
  </si>
  <si>
    <t>ESTIMATED BUDGET</t>
  </si>
  <si>
    <t>Left to Budget</t>
  </si>
  <si>
    <t>MONTHLY SPENDING OVERVIEW</t>
  </si>
  <si>
    <t>MONTHLY SPENDING BUDGET VS. ACTUAL</t>
  </si>
  <si>
    <t>ACTUAL INCOME</t>
  </si>
  <si>
    <t>Left to Spend</t>
  </si>
  <si>
    <t>from total income</t>
  </si>
  <si>
    <t>INCOME SOURCES</t>
  </si>
  <si>
    <t>Payday</t>
  </si>
  <si>
    <t>Paycheck</t>
  </si>
  <si>
    <t>Side Hustle</t>
  </si>
  <si>
    <t>Other</t>
  </si>
  <si>
    <t>Week 1</t>
  </si>
  <si>
    <t>Week 2</t>
  </si>
  <si>
    <t>Week 3</t>
  </si>
  <si>
    <t>Week 4</t>
  </si>
  <si>
    <t>Total</t>
  </si>
  <si>
    <t>EXPENSES</t>
  </si>
  <si>
    <t>BILLS</t>
  </si>
  <si>
    <t>CREDIT CARDS/DEBT</t>
  </si>
  <si>
    <t>SAVINGS</t>
  </si>
  <si>
    <t>Name</t>
  </si>
  <si>
    <t>Budget</t>
  </si>
  <si>
    <t>Actual</t>
  </si>
  <si>
    <t>Saved</t>
  </si>
  <si>
    <t xml:space="preserve"> Name</t>
  </si>
  <si>
    <t>Due Date</t>
  </si>
  <si>
    <t>Cash - Food</t>
  </si>
  <si>
    <t>Housing</t>
  </si>
  <si>
    <t>C/Card 1</t>
  </si>
  <si>
    <t>Home Project</t>
  </si>
  <si>
    <t>Household</t>
  </si>
  <si>
    <t>Electricity</t>
  </si>
  <si>
    <t>C/Card 2</t>
  </si>
  <si>
    <t>Traveling Fund</t>
  </si>
  <si>
    <t>Social Life</t>
  </si>
  <si>
    <t>Water</t>
  </si>
  <si>
    <t>C/Card</t>
  </si>
  <si>
    <t>Emergency Fund</t>
  </si>
  <si>
    <t>Clothing</t>
  </si>
  <si>
    <t>Gas</t>
  </si>
  <si>
    <t>AfterPay</t>
  </si>
  <si>
    <t>Short Term Goals</t>
  </si>
  <si>
    <t>Pet Food &amp; Care</t>
  </si>
  <si>
    <t>Phone</t>
  </si>
  <si>
    <t>Zip</t>
  </si>
  <si>
    <t>Long Term Goals</t>
  </si>
  <si>
    <t>Entertainment</t>
  </si>
  <si>
    <t>Internet</t>
  </si>
  <si>
    <t>Loan 1</t>
  </si>
  <si>
    <t xml:space="preserve">Cash </t>
  </si>
  <si>
    <t>Restaurants</t>
  </si>
  <si>
    <t>Netflix</t>
  </si>
  <si>
    <t>Loan 2</t>
  </si>
  <si>
    <t>Garden</t>
  </si>
  <si>
    <t>Loan 3</t>
  </si>
  <si>
    <t>Expense Account</t>
  </si>
  <si>
    <t>Mortgage</t>
  </si>
  <si>
    <t>Sports</t>
  </si>
  <si>
    <t xml:space="preserve">Subscriptions </t>
  </si>
  <si>
    <t>MONTHLY EXPENSES SUMMARY</t>
  </si>
  <si>
    <t>Refocus - petrol</t>
  </si>
  <si>
    <t>Expenses</t>
  </si>
  <si>
    <t>Refocus - Cash</t>
  </si>
  <si>
    <t>BIlls</t>
  </si>
  <si>
    <t>Debt</t>
  </si>
  <si>
    <t>Savings</t>
  </si>
  <si>
    <t xml:space="preserve">       </t>
  </si>
  <si>
    <t>TRANSACTION TRACKER</t>
  </si>
  <si>
    <t>EXPENSES BREAKDOWN</t>
  </si>
  <si>
    <t>Date</t>
  </si>
  <si>
    <t>Amount</t>
  </si>
  <si>
    <t>Expenses Name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</si>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</sst>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$]#,##0.00"/>
    <numFmt numFmtId="165" formatCode="&quot;$&quot;#,##0.00"/>
    <numFmt numFmtId="166" formatCode="mmm&quot;-&quot;d"/>
  </numFmts>
  <fonts count="25">
    <font>
      <sz val="10.0"/>
      <color rgb="FF000000"/>
      <name val="Arial"/>
      <scheme val="minor"/>
    </font>
    <font>
      <color theme="1"/>
      <name val="Arial"/>
    </font>
    <font>
      <sz val="12.0"/>
      <color theme="1"/>
      <name val="Helvetica Neue"/>
    </font>
    <font>
      <sz val="12.0"/>
      <color theme="1"/>
      <name val="Arial"/>
    </font>
    <font>
      <sz val="18.0"/>
      <color theme="1"/>
      <name val="Georgia"/>
    </font>
    <font>
      <sz val="36.0"/>
      <color theme="1"/>
      <name val="Playfair Display"/>
    </font>
    <font>
      <sz val="48.0"/>
      <color theme="1"/>
      <name val="Playfair Display"/>
    </font>
    <font>
      <b/>
      <sz val="12.0"/>
      <color theme="1"/>
      <name val="Helvetica Neue"/>
    </font>
    <font/>
    <font>
      <b/>
      <sz val="12.0"/>
      <color theme="1"/>
      <name val="Georgia"/>
    </font>
    <font>
      <sz val="24.0"/>
      <color rgb="FFFFFFFF"/>
      <name val="Georgia"/>
    </font>
    <font>
      <sz val="12.0"/>
      <color theme="1"/>
      <name val="Georgia"/>
    </font>
    <font>
      <sz val="18.0"/>
      <color theme="0"/>
      <name val="Georgia"/>
    </font>
    <font>
      <sz val="12.0"/>
      <color theme="0"/>
      <name val="Georgia"/>
    </font>
    <font>
      <b/>
      <sz val="12.0"/>
      <color theme="1"/>
      <name val="Arial"/>
    </font>
    <font>
      <u/>
      <sz val="12.0"/>
      <color theme="1"/>
      <name val="Arial"/>
    </font>
    <font>
      <u/>
      <sz val="12.0"/>
      <color theme="1"/>
      <name val="Helvetica Neue"/>
    </font>
    <font>
      <u/>
      <sz val="12.0"/>
      <color theme="1"/>
      <name val="Helvetica Neue"/>
    </font>
    <font>
      <u/>
      <sz val="12.0"/>
      <color theme="1"/>
      <name val="Helvetica Neue"/>
    </font>
    <font>
      <u/>
      <sz val="12.0"/>
      <color theme="1"/>
      <name val="Helvetica Neue"/>
    </font>
    <font>
      <u/>
      <sz val="12.0"/>
      <color theme="1"/>
      <name val="Helvetica Neue"/>
    </font>
    <font>
      <u/>
      <sz val="12.0"/>
      <color theme="1"/>
      <name val="Helvetica Neue"/>
    </font>
    <font>
      <u/>
      <sz val="12.0"/>
      <color theme="1"/>
      <name val="Helvetica Neue"/>
    </font>
    <font>
      <u/>
      <sz val="12.0"/>
      <color theme="0"/>
      <name val="Georgia"/>
    </font>
    <font>
      <sz val="1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35D81"/>
        <bgColor rgb="FFC35D81"/>
      </patternFill>
    </fill>
    <fill>
      <patternFill patternType="solid">
        <fgColor rgb="FFEFBABA"/>
        <bgColor rgb="FFEFBABA"/>
      </patternFill>
    </fill>
  </fills>
  <borders count="23">
    <border/>
    <border>
      <bottom style="medium">
        <color rgb="FFC35D81"/>
      </bottom>
    </border>
    <border>
      <left style="thin">
        <color rgb="FFC35D81"/>
      </left>
      <top style="thin">
        <color rgb="FFC35D81"/>
      </top>
    </border>
    <border>
      <top style="thin">
        <color rgb="FFC35D81"/>
      </top>
    </border>
    <border>
      <right style="thin">
        <color rgb="FFC35D81"/>
      </right>
      <top style="thin">
        <color rgb="FFC35D81"/>
      </top>
    </border>
    <border>
      <left style="thin">
        <color rgb="FFC35D81"/>
      </left>
      <bottom style="thin">
        <color rgb="FFC35D81"/>
      </bottom>
    </border>
    <border>
      <bottom style="thin">
        <color rgb="FFC35D81"/>
      </bottom>
    </border>
    <border>
      <right style="thin">
        <color rgb="FFC35D81"/>
      </right>
      <bottom style="thin">
        <color rgb="FFC35D81"/>
      </bottom>
    </border>
    <border>
      <top style="thin">
        <color rgb="FF999999"/>
      </top>
    </border>
    <border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left style="thin">
        <color rgb="FF999999"/>
      </left>
    </border>
    <border>
      <right style="thin">
        <color rgb="FF999999"/>
      </right>
    </border>
    <border>
      <left style="thin">
        <color rgb="FF999999"/>
      </left>
      <bottom style="thin">
        <color rgb="FF999999"/>
      </bottom>
    </border>
    <border>
      <right style="thin">
        <color rgb="FF999999"/>
      </right>
      <bottom style="thin">
        <color rgb="FF999999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top style="thin">
        <color rgb="FF999999"/>
      </top>
    </border>
    <border>
      <right style="thin">
        <color rgb="FF999999"/>
      </right>
      <top style="thin">
        <color rgb="FF999999"/>
      </top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Font="1"/>
    <xf borderId="0" fillId="2" fontId="1" numFmtId="0" xfId="0" applyFill="1" applyFont="1"/>
    <xf borderId="0" fillId="3" fontId="2" numFmtId="0" xfId="0" applyFill="1" applyFont="1"/>
    <xf borderId="0" fillId="0" fontId="3" numFmtId="0" xfId="0" applyFont="1"/>
    <xf borderId="0" fillId="0" fontId="2" numFmtId="0" xfId="0" applyFont="1"/>
    <xf borderId="0" fillId="3" fontId="4" numFmtId="0" xfId="0" applyAlignment="1" applyFill="1" applyFont="1">
      <alignment horizontal="center" vertical="center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 readingOrder="0" vertical="center"/>
    </xf>
    <xf borderId="0" fillId="0" fontId="7" numFmtId="0" xfId="0" applyFont="1"/>
    <xf borderId="0" fillId="0" fontId="4" numFmtId="0" xfId="0" applyAlignment="1" applyFont="1">
      <alignment horizontal="center" readingOrder="0"/>
    </xf>
    <xf borderId="1" fillId="0" fontId="8" numFmtId="0" xfId="0" applyBorder="1" applyFont="1"/>
    <xf borderId="0" fillId="3" fontId="9" numFmtId="0" xfId="0" applyAlignment="1" applyFill="1" applyFont="1">
      <alignment horizontal="center" readingOrder="0" vertical="center"/>
    </xf>
    <xf borderId="0" fillId="3" fontId="9" numFmtId="0" xfId="0" applyAlignment="1" applyFill="1" applyFont="1">
      <alignment horizontal="center" vertical="center"/>
    </xf>
    <xf borderId="0" fillId="0" fontId="2" numFmtId="0" xfId="0" applyAlignment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3" fillId="0" fontId="8" numFmtId="0" xfId="0" applyBorder="1" applyFont="1"/>
    <xf borderId="4" fillId="0" fontId="8" numFmtId="0" xfId="0" applyBorder="1" applyFont="1"/>
    <xf borderId="0" fillId="0" fontId="4" numFmtId="0" xfId="0" applyAlignment="1" applyFont="1">
      <alignment horizontal="center" vertical="center"/>
    </xf>
    <xf borderId="0" fillId="4" fontId="10" numFmtId="164" xfId="0" applyAlignment="1" applyFill="1" applyFont="1" applyNumberFormat="1">
      <alignment horizontal="center" readingOrder="0" vertical="center"/>
    </xf>
    <xf borderId="0" fillId="3" fontId="11" numFmtId="0" xfId="0" applyAlignment="1" applyFill="1" applyFont="1">
      <alignment horizontal="center" vertical="center"/>
    </xf>
    <xf borderId="5" fillId="0" fontId="8" numFmtId="0" xfId="0" applyBorder="1" applyFont="1"/>
    <xf borderId="6" fillId="0" fontId="8" numFmtId="0" xfId="0" applyBorder="1" applyFont="1"/>
    <xf borderId="7" fillId="0" fontId="8" numFmtId="0" xfId="0" applyBorder="1" applyFont="1"/>
    <xf borderId="8" fillId="4" fontId="12" numFmtId="165" xfId="0" applyAlignment="1" applyBorder="1" applyFill="1" applyFont="1" applyNumberFormat="1">
      <alignment horizontal="center" vertical="center"/>
    </xf>
    <xf borderId="8" fillId="0" fontId="8" numFmtId="0" xfId="0" applyBorder="1" applyFont="1"/>
    <xf borderId="9" fillId="0" fontId="8" numFmtId="0" xfId="0" applyBorder="1" applyFont="1"/>
    <xf borderId="0" fillId="3" fontId="7" numFmtId="0" xfId="0" applyFill="1" applyFont="1"/>
    <xf borderId="0" fillId="3" fontId="9" numFmtId="0" xfId="0" applyAlignment="1" applyFill="1" applyFont="1">
      <alignment horizontal="center" shrinkToFit="0" vertical="center" wrapText="0"/>
    </xf>
    <xf borderId="0" fillId="3" fontId="7" numFmtId="0" xfId="0" applyAlignment="1" applyFill="1" applyFont="1">
      <alignment horizontal="center"/>
    </xf>
    <xf borderId="0" fillId="0" fontId="7" numFmtId="0" xfId="0" applyAlignment="1" applyFont="1">
      <alignment horizontal="center"/>
    </xf>
    <xf borderId="0" fillId="0" fontId="3" numFmtId="166" xfId="0" applyFont="1" applyNumberFormat="1"/>
    <xf borderId="0" fillId="3" fontId="11" numFmtId="0" xfId="0" applyAlignment="1" applyFill="1" applyFont="1">
      <alignment horizontal="center" shrinkToFit="0" vertical="center" wrapText="0"/>
    </xf>
    <xf borderId="0" fillId="3" fontId="2" numFmtId="0" xfId="0" applyAlignment="1" applyFill="1" applyFont="1">
      <alignment horizontal="center" vertical="center"/>
    </xf>
    <xf borderId="0" fillId="4" fontId="13" numFmtId="0" xfId="0" applyAlignment="1" applyFill="1" applyFont="1">
      <alignment horizontal="center" vertical="center"/>
    </xf>
    <xf borderId="10" fillId="5" fontId="2" numFmtId="0" xfId="0" applyAlignment="1" applyBorder="1" applyFill="1" applyFont="1">
      <alignment horizontal="center" vertical="center"/>
    </xf>
    <xf borderId="11" fillId="5" fontId="2" numFmtId="0" xfId="0" applyAlignment="1" applyBorder="1" applyFill="1" applyFont="1">
      <alignment horizontal="center"/>
    </xf>
    <xf borderId="12" fillId="0" fontId="8" numFmtId="0" xfId="0" applyBorder="1" applyFont="1"/>
    <xf borderId="10" fillId="5" fontId="2" numFmtId="0" xfId="0" applyAlignment="1" applyBorder="1" applyFill="1" applyFont="1">
      <alignment horizontal="center"/>
    </xf>
    <xf borderId="10" fillId="0" fontId="2" numFmtId="0" xfId="0" applyBorder="1" applyFont="1"/>
    <xf borderId="11" fillId="0" fontId="2" numFmtId="165" xfId="0" applyAlignment="1" applyBorder="1" applyFont="1" applyNumberFormat="1">
      <alignment readingOrder="0"/>
    </xf>
    <xf borderId="10" fillId="0" fontId="2" numFmtId="165" xfId="0" applyAlignment="1" applyBorder="1" applyFont="1" applyNumberFormat="1">
      <alignment readingOrder="0"/>
    </xf>
    <xf borderId="10" fillId="0" fontId="2" numFmtId="165" xfId="0" applyBorder="1" applyFont="1" applyNumberFormat="1"/>
    <xf borderId="10" fillId="5" fontId="7" numFmtId="0" xfId="0" applyAlignment="1" applyBorder="1" applyFill="1" applyFont="1">
      <alignment horizontal="left"/>
    </xf>
    <xf borderId="11" fillId="5" fontId="2" numFmtId="165" xfId="0" applyBorder="1" applyFill="1" applyFont="1" applyNumberFormat="1"/>
    <xf borderId="10" fillId="5" fontId="2" numFmtId="165" xfId="0" applyBorder="1" applyFill="1" applyFont="1" applyNumberFormat="1"/>
    <xf borderId="11" fillId="5" fontId="2" numFmtId="0" xfId="0" applyAlignment="1" applyBorder="1" applyFill="1" applyFont="1">
      <alignment horizontal="center" vertical="center"/>
    </xf>
    <xf borderId="13" fillId="0" fontId="8" numFmtId="0" xfId="0" applyBorder="1" applyFont="1"/>
    <xf borderId="13" fillId="5" fontId="2" numFmtId="0" xfId="0" applyAlignment="1" applyBorder="1" applyFill="1" applyFont="1">
      <alignment horizontal="center" readingOrder="0" vertical="center"/>
    </xf>
    <xf borderId="12" fillId="5" fontId="2" numFmtId="0" xfId="0" applyAlignment="1" applyBorder="1" applyFill="1" applyFont="1">
      <alignment horizontal="center" vertical="center"/>
    </xf>
    <xf borderId="13" fillId="5" fontId="2" numFmtId="0" xfId="0" applyAlignment="1" applyBorder="1" applyFill="1" applyFont="1">
      <alignment horizontal="center" vertical="center"/>
    </xf>
    <xf borderId="11" fillId="5" fontId="2" numFmtId="0" xfId="0" applyBorder="1" applyFill="1" applyFont="1"/>
    <xf borderId="13" fillId="5" fontId="2" numFmtId="0" xfId="0" applyAlignment="1" applyBorder="1" applyFill="1" applyFont="1">
      <alignment horizontal="center"/>
    </xf>
    <xf borderId="12" fillId="5" fontId="2" numFmtId="0" xfId="0" applyAlignment="1" applyBorder="1" applyFill="1" applyFont="1">
      <alignment horizontal="center"/>
    </xf>
    <xf borderId="14" fillId="5" fontId="2" numFmtId="0" xfId="0" applyBorder="1" applyFill="1" applyFont="1"/>
    <xf borderId="0" fillId="5" fontId="2" numFmtId="0" xfId="0" applyAlignment="1" applyFill="1" applyFont="1">
      <alignment horizontal="center"/>
    </xf>
    <xf borderId="15" fillId="5" fontId="2" numFmtId="0" xfId="0" applyAlignment="1" applyBorder="1" applyFill="1" applyFont="1">
      <alignment horizontal="center"/>
    </xf>
    <xf borderId="16" fillId="3" fontId="2" numFmtId="0" xfId="0" applyAlignment="1" applyBorder="1" applyFill="1" applyFont="1">
      <alignment readingOrder="0"/>
    </xf>
    <xf borderId="17" fillId="0" fontId="8" numFmtId="0" xfId="0" applyBorder="1" applyFont="1"/>
    <xf borderId="18" fillId="0" fontId="2" numFmtId="165" xfId="0" applyAlignment="1" applyBorder="1" applyFont="1" applyNumberFormat="1">
      <alignment readingOrder="0"/>
    </xf>
    <xf borderId="18" fillId="0" fontId="2" numFmtId="165" xfId="0" applyBorder="1" applyFont="1" applyNumberFormat="1"/>
    <xf borderId="18" fillId="0" fontId="2" numFmtId="0" xfId="0" applyBorder="1" applyFont="1"/>
    <xf borderId="18" fillId="0" fontId="2" numFmtId="166" xfId="0" applyAlignment="1" applyBorder="1" applyFont="1" applyNumberFormat="1">
      <alignment horizontal="center"/>
    </xf>
    <xf borderId="18" fillId="3" fontId="2" numFmtId="0" xfId="0" applyBorder="1" applyFill="1" applyFont="1"/>
    <xf borderId="18" fillId="0" fontId="2" numFmtId="166" xfId="0" applyAlignment="1" applyBorder="1" applyFont="1" applyNumberFormat="1">
      <alignment horizontal="center" vertical="center"/>
    </xf>
    <xf borderId="11" fillId="0" fontId="2" numFmtId="0" xfId="0" applyBorder="1" applyFont="1"/>
    <xf borderId="11" fillId="3" fontId="2" numFmtId="0" xfId="0" applyBorder="1" applyFill="1" applyFont="1"/>
    <xf borderId="10" fillId="0" fontId="2" numFmtId="166" xfId="0" applyAlignment="1" applyBorder="1" applyFont="1" applyNumberFormat="1">
      <alignment horizontal="center"/>
    </xf>
    <xf borderId="10" fillId="3" fontId="2" numFmtId="0" xfId="0" applyBorder="1" applyFill="1" applyFont="1"/>
    <xf borderId="19" fillId="3" fontId="2" numFmtId="0" xfId="0" applyBorder="1" applyFill="1" applyFont="1"/>
    <xf borderId="20" fillId="0" fontId="2" numFmtId="166" xfId="0" applyAlignment="1" applyBorder="1" applyFont="1" applyNumberFormat="1">
      <alignment horizontal="center" vertical="center"/>
    </xf>
    <xf borderId="19" fillId="0" fontId="2" numFmtId="165" xfId="0" applyBorder="1" applyFont="1" applyNumberFormat="1"/>
    <xf borderId="11" fillId="0" fontId="2" numFmtId="0" xfId="0" applyAlignment="1" applyBorder="1" applyFont="1">
      <alignment readingOrder="0"/>
    </xf>
    <xf borderId="10" fillId="0" fontId="2" numFmtId="166" xfId="0" applyAlignment="1" applyBorder="1" applyFont="1" applyNumberFormat="1">
      <alignment horizontal="center" vertical="center"/>
    </xf>
    <xf borderId="11" fillId="3" fontId="2" numFmtId="0" xfId="0" applyAlignment="1" applyBorder="1" applyFill="1" applyFont="1">
      <alignment readingOrder="0"/>
    </xf>
    <xf borderId="16" fillId="5" fontId="7" numFmtId="0" xfId="0" applyAlignment="1" applyBorder="1" applyFill="1" applyFont="1">
      <alignment horizontal="left"/>
    </xf>
    <xf borderId="9" fillId="5" fontId="2" numFmtId="165" xfId="0" applyBorder="1" applyFill="1" applyFont="1" applyNumberFormat="1"/>
    <xf borderId="17" fillId="5" fontId="2" numFmtId="165" xfId="0" applyBorder="1" applyFill="1" applyFont="1" applyNumberFormat="1"/>
    <xf borderId="0" fillId="0" fontId="14" numFmtId="0" xfId="0" applyFont="1"/>
    <xf borderId="0" fillId="0" fontId="15" numFmtId="0" xfId="0" applyFont="1"/>
    <xf borderId="11" fillId="3" fontId="2" numFmtId="0" xfId="0" applyBorder="1" applyFill="1" applyFont="1"/>
    <xf borderId="10" fillId="0" fontId="16" numFmtId="165" xfId="0" applyBorder="1" applyFont="1" applyNumberFormat="1"/>
    <xf borderId="10" fillId="0" fontId="2" numFmtId="165" xfId="0" applyBorder="1" applyFont="1" applyNumberFormat="1"/>
    <xf borderId="10" fillId="0" fontId="17" numFmtId="0" xfId="0" applyBorder="1" applyFont="1"/>
    <xf borderId="10" fillId="0" fontId="18" numFmtId="166" xfId="0" applyAlignment="1" applyBorder="1" applyFont="1" applyNumberFormat="1">
      <alignment horizontal="center"/>
    </xf>
    <xf borderId="0" fillId="0" fontId="19" numFmtId="0" xfId="0" applyFont="1"/>
    <xf borderId="10" fillId="3" fontId="20" numFmtId="0" xfId="0" applyBorder="1" applyFill="1" applyFont="1"/>
    <xf borderId="10" fillId="0" fontId="21" numFmtId="166" xfId="0" applyAlignment="1" applyBorder="1" applyFont="1" applyNumberFormat="1">
      <alignment horizontal="center" vertical="center"/>
    </xf>
    <xf borderId="19" fillId="0" fontId="22" numFmtId="165" xfId="0" applyBorder="1" applyFont="1" applyNumberFormat="1"/>
    <xf borderId="0" fillId="4" fontId="23" numFmtId="0" xfId="0" applyAlignment="1" applyFill="1" applyFont="1">
      <alignment horizontal="center" vertical="center"/>
    </xf>
    <xf borderId="0" fillId="5" fontId="2" numFmtId="0" xfId="0" applyFill="1" applyFont="1"/>
    <xf borderId="0" fillId="5" fontId="2" numFmtId="0" xfId="0" applyAlignment="1" applyFill="1" applyFont="1">
      <alignment horizontal="center" readingOrder="0"/>
    </xf>
    <xf borderId="21" fillId="3" fontId="2" numFmtId="0" xfId="0" applyBorder="1" applyFill="1" applyFont="1"/>
    <xf borderId="22" fillId="0" fontId="8" numFmtId="0" xfId="0" applyBorder="1" applyFont="1"/>
    <xf borderId="19" fillId="0" fontId="2" numFmtId="166" xfId="0" applyAlignment="1" applyBorder="1" applyFont="1" applyNumberFormat="1">
      <alignment horizontal="center"/>
    </xf>
    <xf borderId="11" fillId="5" fontId="7" numFmtId="0" xfId="0" applyAlignment="1" applyBorder="1" applyFill="1" applyFont="1">
      <alignment horizontal="left"/>
    </xf>
    <xf borderId="13" fillId="5" fontId="2" numFmtId="165" xfId="0" applyBorder="1" applyFill="1" applyFont="1" applyNumberFormat="1"/>
    <xf borderId="12" fillId="5" fontId="2" numFmtId="165" xfId="0" applyBorder="1" applyFill="1" applyFont="1" applyNumberFormat="1"/>
    <xf borderId="10" fillId="5" fontId="7" numFmtId="0" xfId="0" applyAlignment="1" applyBorder="1" applyFill="1" applyFont="1">
      <alignment horizontal="left" vertical="center"/>
    </xf>
    <xf borderId="10" fillId="5" fontId="2" numFmtId="0" xfId="0" applyBorder="1" applyFill="1" applyFont="1"/>
    <xf borderId="2" fillId="3" fontId="4" numFmtId="0" xfId="0" applyAlignment="1" applyBorder="1" applyFill="1" applyFont="1">
      <alignment horizontal="center" vertical="center"/>
    </xf>
    <xf borderId="0" fillId="3" fontId="24" numFmtId="0" xfId="0" applyAlignment="1" applyFill="1" applyFont="1">
      <alignment horizontal="center" vertical="center"/>
    </xf>
    <xf borderId="10" fillId="0" fontId="2" numFmtId="166" xfId="0" applyAlignment="1" applyBorder="1" applyFont="1" applyNumberFormat="1">
      <alignment horizontal="center" readingOrder="0"/>
    </xf>
    <xf borderId="11" fillId="0" fontId="2" numFmtId="0" xfId="0" applyAlignment="1" applyBorder="1" applyFont="1">
      <alignment horizontal="center" readingOrder="0"/>
    </xf>
    <xf borderId="11" fillId="0" fontId="2" numFmtId="0" xfId="0" applyAlignment="1" applyBorder="1" applyFont="1">
      <alignment horizontal="center"/>
    </xf>
    <xf borderId="0" fillId="3" fontId="7" numFmtId="0" xfId="0" applyAlignment="1" applyFill="1" applyFont="1">
      <alignment horizontal="center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January!$B$28:$B$43</c:f>
            </c:strRef>
          </c:cat>
          <c:val>
            <c:numRef>
              <c:f>January!$E$28:$E$43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January!$S$40:$S$43</c:f>
            </c:strRef>
          </c:cat>
          <c:val>
            <c:numRef>
              <c:f>January!$T$40:$T$43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January!$T$39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January!$S$40:$S$43</c:f>
            </c:strRef>
          </c:cat>
          <c:val>
            <c:numRef>
              <c:f>January!$T$40:$T$43</c:f>
              <c:numCache/>
            </c:numRef>
          </c:val>
        </c:ser>
        <c:ser>
          <c:idx val="1"/>
          <c:order val="1"/>
          <c:tx>
            <c:strRef>
              <c:f>January!$U$39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January!$S$40:$S$43</c:f>
            </c:strRef>
          </c:cat>
          <c:val>
            <c:numRef>
              <c:f>January!$U$40:$U$43</c:f>
              <c:numCache/>
            </c:numRef>
          </c:val>
        </c:ser>
        <c:axId val="114463166"/>
        <c:axId val="1015881729"/>
      </c:barChart>
      <c:catAx>
        <c:axId val="1144631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1015881729"/>
      </c:catAx>
      <c:valAx>
        <c:axId val="101588172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14463166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'February '!$B$28:$B$43</c:f>
            </c:strRef>
          </c:cat>
          <c:val>
            <c:numRef>
              <c:f>'February '!$E$28:$E$43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'February '!$S$40:$S$43</c:f>
            </c:strRef>
          </c:cat>
          <c:val>
            <c:numRef>
              <c:f>'February '!$T$40:$T$43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'February '!$T$39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'February '!$S$40:$S$43</c:f>
            </c:strRef>
          </c:cat>
          <c:val>
            <c:numRef>
              <c:f>'February '!$T$40:$T$43</c:f>
              <c:numCache/>
            </c:numRef>
          </c:val>
        </c:ser>
        <c:ser>
          <c:idx val="1"/>
          <c:order val="1"/>
          <c:tx>
            <c:strRef>
              <c:f>'February '!$U$39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'February '!$S$40:$S$43</c:f>
            </c:strRef>
          </c:cat>
          <c:val>
            <c:numRef>
              <c:f>'February '!$U$40:$U$43</c:f>
              <c:numCache/>
            </c:numRef>
          </c:val>
        </c:ser>
        <c:axId val="459690142"/>
        <c:axId val="363413751"/>
      </c:barChart>
      <c:catAx>
        <c:axId val="4596901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363413751"/>
      </c:catAx>
      <c:valAx>
        <c:axId val="36341375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59690142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March!$B$28:$B$43</c:f>
            </c:strRef>
          </c:cat>
          <c:val>
            <c:numRef>
              <c:f>March!$E$28:$E$43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March!$S$40:$S$43</c:f>
            </c:strRef>
          </c:cat>
          <c:val>
            <c:numRef>
              <c:f>March!$T$40:$T$43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March!$T$39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March!$S$40:$S$43</c:f>
            </c:strRef>
          </c:cat>
          <c:val>
            <c:numRef>
              <c:f>March!$T$40:$T$43</c:f>
              <c:numCache/>
            </c:numRef>
          </c:val>
        </c:ser>
        <c:ser>
          <c:idx val="1"/>
          <c:order val="1"/>
          <c:tx>
            <c:strRef>
              <c:f>March!$U$39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March!$S$40:$S$43</c:f>
            </c:strRef>
          </c:cat>
          <c:val>
            <c:numRef>
              <c:f>March!$U$40:$U$43</c:f>
              <c:numCache/>
            </c:numRef>
          </c:val>
        </c:ser>
        <c:axId val="298054908"/>
        <c:axId val="1171917191"/>
      </c:barChart>
      <c:catAx>
        <c:axId val="2980549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1171917191"/>
      </c:catAx>
      <c:valAx>
        <c:axId val="117191719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98054908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April!$B$28:$B$43</c:f>
            </c:strRef>
          </c:cat>
          <c:val>
            <c:numRef>
              <c:f>April!$E$28:$E$43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April!$S$40:$S$43</c:f>
            </c:strRef>
          </c:cat>
          <c:val>
            <c:numRef>
              <c:f>April!$T$40:$T$43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April!$T$39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April!$S$40:$S$43</c:f>
            </c:strRef>
          </c:cat>
          <c:val>
            <c:numRef>
              <c:f>April!$T$40:$T$43</c:f>
              <c:numCache/>
            </c:numRef>
          </c:val>
        </c:ser>
        <c:ser>
          <c:idx val="1"/>
          <c:order val="1"/>
          <c:tx>
            <c:strRef>
              <c:f>April!$U$39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April!$S$40:$S$43</c:f>
            </c:strRef>
          </c:cat>
          <c:val>
            <c:numRef>
              <c:f>April!$U$40:$U$43</c:f>
              <c:numCache/>
            </c:numRef>
          </c:val>
        </c:ser>
        <c:axId val="2095656154"/>
        <c:axId val="1408688418"/>
      </c:barChart>
      <c:catAx>
        <c:axId val="20956561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1408688418"/>
      </c:catAx>
      <c:valAx>
        <c:axId val="140868841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095656154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May!$B$28:$B$43</c:f>
            </c:strRef>
          </c:cat>
          <c:val>
            <c:numRef>
              <c:f>May!$E$28:$E$43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May!$S$40:$S$43</c:f>
            </c:strRef>
          </c:cat>
          <c:val>
            <c:numRef>
              <c:f>May!$T$40:$T$43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1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May!$T$39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May!$S$40:$S$43</c:f>
            </c:strRef>
          </c:cat>
          <c:val>
            <c:numRef>
              <c:f>May!$T$40:$T$43</c:f>
              <c:numCache/>
            </c:numRef>
          </c:val>
        </c:ser>
        <c:ser>
          <c:idx val="1"/>
          <c:order val="1"/>
          <c:tx>
            <c:strRef>
              <c:f>May!$U$39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May!$S$40:$S$43</c:f>
            </c:strRef>
          </c:cat>
          <c:val>
            <c:numRef>
              <c:f>May!$U$40:$U$43</c:f>
              <c:numCache/>
            </c:numRef>
          </c:val>
        </c:ser>
        <c:axId val="1441197160"/>
        <c:axId val="321167516"/>
      </c:barChart>
      <c:catAx>
        <c:axId val="1441197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321167516"/>
      </c:catAx>
      <c:valAx>
        <c:axId val="3211675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441197160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1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June!$B$28:$B$43</c:f>
            </c:strRef>
          </c:cat>
          <c:val>
            <c:numRef>
              <c:f>June!$E$28:$E$43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1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June!$S$40:$S$43</c:f>
            </c:strRef>
          </c:cat>
          <c:val>
            <c:numRef>
              <c:f>June!$T$40:$T$43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1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June!$T$39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June!$S$40:$S$43</c:f>
            </c:strRef>
          </c:cat>
          <c:val>
            <c:numRef>
              <c:f>June!$T$40:$T$43</c:f>
              <c:numCache/>
            </c:numRef>
          </c:val>
        </c:ser>
        <c:ser>
          <c:idx val="1"/>
          <c:order val="1"/>
          <c:tx>
            <c:strRef>
              <c:f>June!$U$39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June!$S$40:$S$43</c:f>
            </c:strRef>
          </c:cat>
          <c:val>
            <c:numRef>
              <c:f>June!$U$40:$U$43</c:f>
              <c:numCache/>
            </c:numRef>
          </c:val>
        </c:ser>
        <c:axId val="1113362225"/>
        <c:axId val="1390143849"/>
      </c:barChart>
      <c:catAx>
        <c:axId val="11133622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1390143849"/>
      </c:catAx>
      <c:valAx>
        <c:axId val="139014384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113362225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1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July!$B$28:$B$43</c:f>
            </c:strRef>
          </c:cat>
          <c:val>
            <c:numRef>
              <c:f>July!$E$28:$E$43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2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July!$S$40:$S$43</c:f>
            </c:strRef>
          </c:cat>
          <c:val>
            <c:numRef>
              <c:f>July!$T$40:$T$43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2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July!$T$39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July!$S$40:$S$43</c:f>
            </c:strRef>
          </c:cat>
          <c:val>
            <c:numRef>
              <c:f>July!$T$40:$T$43</c:f>
              <c:numCache/>
            </c:numRef>
          </c:val>
        </c:ser>
        <c:ser>
          <c:idx val="1"/>
          <c:order val="1"/>
          <c:tx>
            <c:strRef>
              <c:f>July!$U$39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July!$S$40:$S$43</c:f>
            </c:strRef>
          </c:cat>
          <c:val>
            <c:numRef>
              <c:f>July!$U$40:$U$43</c:f>
              <c:numCache/>
            </c:numRef>
          </c:val>
        </c:ser>
        <c:axId val="1621892585"/>
        <c:axId val="1503457819"/>
      </c:barChart>
      <c:catAx>
        <c:axId val="16218925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1503457819"/>
      </c:catAx>
      <c:valAx>
        <c:axId val="15034578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621892585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2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August!$B$28:$B$43</c:f>
            </c:strRef>
          </c:cat>
          <c:val>
            <c:numRef>
              <c:f>August!$E$28:$E$43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2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August!$S$40:$S$43</c:f>
            </c:strRef>
          </c:cat>
          <c:val>
            <c:numRef>
              <c:f>August!$T$40:$T$43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2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August!$T$39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August!$S$40:$S$43</c:f>
            </c:strRef>
          </c:cat>
          <c:val>
            <c:numRef>
              <c:f>August!$T$40:$T$43</c:f>
              <c:numCache/>
            </c:numRef>
          </c:val>
        </c:ser>
        <c:ser>
          <c:idx val="1"/>
          <c:order val="1"/>
          <c:tx>
            <c:strRef>
              <c:f>August!$U$39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August!$S$40:$S$43</c:f>
            </c:strRef>
          </c:cat>
          <c:val>
            <c:numRef>
              <c:f>August!$U$40:$U$43</c:f>
              <c:numCache/>
            </c:numRef>
          </c:val>
        </c:ser>
        <c:axId val="863610690"/>
        <c:axId val="2021513440"/>
      </c:barChart>
      <c:catAx>
        <c:axId val="8636106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2021513440"/>
      </c:catAx>
      <c:valAx>
        <c:axId val="202151344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63610690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2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September!$B$28:$B$43</c:f>
            </c:strRef>
          </c:cat>
          <c:val>
            <c:numRef>
              <c:f>September!$E$28:$E$43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2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September!$S$40:$S$43</c:f>
            </c:strRef>
          </c:cat>
          <c:val>
            <c:numRef>
              <c:f>September!$T$40:$T$43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2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September!$T$39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September!$S$40:$S$43</c:f>
            </c:strRef>
          </c:cat>
          <c:val>
            <c:numRef>
              <c:f>September!$T$40:$T$43</c:f>
              <c:numCache/>
            </c:numRef>
          </c:val>
        </c:ser>
        <c:ser>
          <c:idx val="1"/>
          <c:order val="1"/>
          <c:tx>
            <c:strRef>
              <c:f>September!$U$39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September!$S$40:$S$43</c:f>
            </c:strRef>
          </c:cat>
          <c:val>
            <c:numRef>
              <c:f>September!$U$40:$U$43</c:f>
              <c:numCache/>
            </c:numRef>
          </c:val>
        </c:ser>
        <c:axId val="1921378370"/>
        <c:axId val="1079437985"/>
      </c:barChart>
      <c:catAx>
        <c:axId val="19213783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1079437985"/>
      </c:catAx>
      <c:valAx>
        <c:axId val="107943798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21378370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2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October!$B$28:$B$43</c:f>
            </c:strRef>
          </c:cat>
          <c:val>
            <c:numRef>
              <c:f>October!$E$28:$E$43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2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October!$S$40:$S$43</c:f>
            </c:strRef>
          </c:cat>
          <c:val>
            <c:numRef>
              <c:f>October!$T$40:$T$43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3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October!$T$39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October!$S$40:$S$43</c:f>
            </c:strRef>
          </c:cat>
          <c:val>
            <c:numRef>
              <c:f>October!$T$40:$T$43</c:f>
              <c:numCache/>
            </c:numRef>
          </c:val>
        </c:ser>
        <c:ser>
          <c:idx val="1"/>
          <c:order val="1"/>
          <c:tx>
            <c:strRef>
              <c:f>October!$U$39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October!$S$40:$S$43</c:f>
            </c:strRef>
          </c:cat>
          <c:val>
            <c:numRef>
              <c:f>October!$U$40:$U$43</c:f>
              <c:numCache/>
            </c:numRef>
          </c:val>
        </c:ser>
        <c:axId val="662021650"/>
        <c:axId val="1521701170"/>
      </c:barChart>
      <c:catAx>
        <c:axId val="66202165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1521701170"/>
      </c:catAx>
      <c:valAx>
        <c:axId val="152170117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662021650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3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November!$B$28:$B$43</c:f>
            </c:strRef>
          </c:cat>
          <c:val>
            <c:numRef>
              <c:f>November!$E$28:$E$43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3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November!$S$40:$S$43</c:f>
            </c:strRef>
          </c:cat>
          <c:val>
            <c:numRef>
              <c:f>November!$T$40:$T$43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3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November!$T$39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November!$S$40:$S$43</c:f>
            </c:strRef>
          </c:cat>
          <c:val>
            <c:numRef>
              <c:f>November!$T$40:$T$43</c:f>
              <c:numCache/>
            </c:numRef>
          </c:val>
        </c:ser>
        <c:ser>
          <c:idx val="1"/>
          <c:order val="1"/>
          <c:tx>
            <c:strRef>
              <c:f>November!$U$39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November!$S$40:$S$43</c:f>
            </c:strRef>
          </c:cat>
          <c:val>
            <c:numRef>
              <c:f>November!$U$40:$U$43</c:f>
              <c:numCache/>
            </c:numRef>
          </c:val>
        </c:ser>
        <c:axId val="195522272"/>
        <c:axId val="1008337382"/>
      </c:barChart>
      <c:catAx>
        <c:axId val="195522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1008337382"/>
      </c:catAx>
      <c:valAx>
        <c:axId val="100833738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5522272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3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explosion val="0"/>
            <c:spPr>
              <a:solidFill>
                <a:srgbClr val="F9CB9C"/>
              </a:solidFill>
            </c:spPr>
          </c:dPt>
          <c:dPt>
            <c:idx val="1"/>
            <c:spPr>
              <a:solidFill>
                <a:srgbClr val="C35D81"/>
              </a:solidFill>
            </c:spPr>
          </c:dPt>
          <c:dPt>
            <c:idx val="2"/>
            <c:spPr>
              <a:solidFill>
                <a:srgbClr val="EFBABA"/>
              </a:solidFill>
            </c:spPr>
          </c:dPt>
          <c:dPt>
            <c:idx val="3"/>
            <c:spPr>
              <a:solidFill>
                <a:srgbClr val="B4A7D6"/>
              </a:solidFill>
            </c:spPr>
          </c:dPt>
          <c:dPt>
            <c:idx val="4"/>
            <c:spPr>
              <a:solidFill>
                <a:srgbClr val="8CC6B1"/>
              </a:solidFill>
            </c:spPr>
          </c:dPt>
          <c:dPt>
            <c:idx val="5"/>
            <c:spPr>
              <a:solidFill>
                <a:srgbClr val="E7DADA"/>
              </a:solidFill>
            </c:spPr>
          </c:dPt>
          <c:dPt>
            <c:idx val="6"/>
            <c:spPr>
              <a:solidFill>
                <a:srgbClr val="FFF2CC"/>
              </a:solidFill>
            </c:spPr>
          </c:dPt>
          <c:dPt>
            <c:idx val="7"/>
            <c:spPr>
              <a:solidFill>
                <a:srgbClr val="FFE1BD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EDAA98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December!$B$28:$B$43</c:f>
            </c:strRef>
          </c:cat>
          <c:val>
            <c:numRef>
              <c:f>December!$E$28:$E$43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charts/chart3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C799C"/>
              </a:solidFill>
            </c:spPr>
          </c:dPt>
          <c:dPt>
            <c:idx val="1"/>
            <c:spPr>
              <a:solidFill>
                <a:srgbClr val="D5A6BD"/>
              </a:solidFill>
            </c:spPr>
          </c:dPt>
          <c:dPt>
            <c:idx val="2"/>
            <c:spPr>
              <a:solidFill>
                <a:srgbClr val="E7DADA"/>
              </a:solidFill>
            </c:spPr>
          </c:dPt>
          <c:dPt>
            <c:idx val="3"/>
            <c:spPr>
              <a:solidFill>
                <a:srgbClr val="EA9999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December!$S$40:$S$43</c:f>
            </c:strRef>
          </c:cat>
          <c:val>
            <c:numRef>
              <c:f>December!$T$40:$T$43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1" i="0" sz="1400">
              <a:solidFill>
                <a:schemeClr val="dk1"/>
              </a:solidFill>
              <a:latin typeface="Roboto"/>
            </a:defRPr>
          </a:pPr>
        </a:p>
      </c:txPr>
    </c:legend>
    <c:plotVisOnly val="1"/>
  </c:chart>
  <c:spPr>
    <a:solidFill>
      <a:schemeClr val="lt1"/>
    </a:solidFill>
  </c:spPr>
</c:chartSpace>
</file>

<file path=xl/charts/chart3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December!$T$39</c:f>
            </c:strRef>
          </c:tx>
          <c:spPr>
            <a:solidFill>
              <a:srgbClr val="C35D81"/>
            </a:solidFill>
            <a:ln cmpd="sng">
              <a:noFill/>
            </a:ln>
          </c:spPr>
          <c:cat>
            <c:strRef>
              <c:f>December!$S$40:$S$43</c:f>
            </c:strRef>
          </c:cat>
          <c:val>
            <c:numRef>
              <c:f>December!$T$40:$T$43</c:f>
              <c:numCache/>
            </c:numRef>
          </c:val>
        </c:ser>
        <c:ser>
          <c:idx val="1"/>
          <c:order val="1"/>
          <c:tx>
            <c:strRef>
              <c:f>December!$U$39</c:f>
            </c:strRef>
          </c:tx>
          <c:spPr>
            <a:solidFill>
              <a:srgbClr val="EFBABA"/>
            </a:solidFill>
            <a:ln cmpd="sng">
              <a:noFill/>
            </a:ln>
          </c:spPr>
          <c:cat>
            <c:strRef>
              <c:f>December!$S$40:$S$43</c:f>
            </c:strRef>
          </c:cat>
          <c:val>
            <c:numRef>
              <c:f>December!$U$40:$U$43</c:f>
              <c:numCache/>
            </c:numRef>
          </c:val>
        </c:ser>
        <c:axId val="696724228"/>
        <c:axId val="1175335651"/>
      </c:barChart>
      <c:catAx>
        <c:axId val="6967242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600">
                <a:solidFill>
                  <a:srgbClr val="000000"/>
                </a:solidFill>
                <a:latin typeface="Roboto"/>
              </a:defRPr>
            </a:pPr>
          </a:p>
        </c:txPr>
        <c:crossAx val="1175335651"/>
      </c:catAx>
      <c:valAx>
        <c:axId val="117533565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696724228"/>
      </c:valAx>
    </c:plotArea>
    <c:legend>
      <c:legendPos val="r"/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Relationship Id="rId3" Type="http://schemas.openxmlformats.org/officeDocument/2006/relationships/chart" Target="../charts/chart9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<Relationship Id="rId3" Type="http://schemas.openxmlformats.org/officeDocument/2006/relationships/chart" Target="../charts/chart12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Relationship Id="rId3" Type="http://schemas.openxmlformats.org/officeDocument/2006/relationships/chart" Target="../charts/chart18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Relationship Id="rId3" Type="http://schemas.openxmlformats.org/officeDocument/2006/relationships/chart" Target="../charts/chart21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22.xml"/><Relationship Id="rId2" Type="http://schemas.openxmlformats.org/officeDocument/2006/relationships/chart" Target="../charts/chart23.xml"/><Relationship Id="rId3" Type="http://schemas.openxmlformats.org/officeDocument/2006/relationships/chart" Target="../charts/chart24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25.xml"/><Relationship Id="rId2" Type="http://schemas.openxmlformats.org/officeDocument/2006/relationships/chart" Target="../charts/chart26.xml"/><Relationship Id="rId3" Type="http://schemas.openxmlformats.org/officeDocument/2006/relationships/chart" Target="../charts/chart27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28.xml"/><Relationship Id="rId2" Type="http://schemas.openxmlformats.org/officeDocument/2006/relationships/chart" Target="../charts/chart29.xml"/><Relationship Id="rId3" Type="http://schemas.openxmlformats.org/officeDocument/2006/relationships/chart" Target="../charts/chart30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31.xml"/><Relationship Id="rId2" Type="http://schemas.openxmlformats.org/officeDocument/2006/relationships/chart" Target="../charts/chart32.xml"/><Relationship Id="rId3" Type="http://schemas.openxmlformats.org/officeDocument/2006/relationships/chart" Target="../charts/chart33.xml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4.xml"/><Relationship Id="rId2" Type="http://schemas.openxmlformats.org/officeDocument/2006/relationships/chart" Target="../charts/chart35.xml"/><Relationship Id="rId3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867900" cy="57912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7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8" name="Chart 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9" name="Chart 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10" name="Chart 1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11" name="Chart 1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12" name="Chart 1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13" name="Chart 1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14" name="Chart 1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15" name="Chart 1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16" name="Chart 1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17" name="Chart 1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18" name="Chart 1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19" name="Chart 1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20" name="Chart 2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21" name="Chart 2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22" name="Chart 2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23" name="Chart 2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24" name="Chart 2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25" name="Chart 2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26" name="Chart 2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27" name="Chart 2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28" name="Chart 2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29" name="Chart 2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30" name="Chart 3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31" name="Chart 3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32" name="Chart 3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33" name="Chart 3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857250</xdr:colOff>
      <xdr:row>48</xdr:row>
      <xdr:rowOff>219075</xdr:rowOff>
    </xdr:from>
    <xdr:ext cx="7067550" cy="4476750"/>
    <xdr:graphicFrame>
      <xdr:nvGraphicFramePr>
        <xdr:cNvPr id="34" name="Chart 3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466725</xdr:colOff>
      <xdr:row>7</xdr:row>
      <xdr:rowOff>171450</xdr:rowOff>
    </xdr:from>
    <xdr:ext cx="4781550" cy="3305175"/>
    <xdr:graphicFrame>
      <xdr:nvGraphicFramePr>
        <xdr:cNvPr id="35" name="Chart 3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400050</xdr:colOff>
      <xdr:row>7</xdr:row>
      <xdr:rowOff>171450</xdr:rowOff>
    </xdr:from>
    <xdr:ext cx="8172450" cy="3314700"/>
    <xdr:graphicFrame>
      <xdr:nvGraphicFramePr>
        <xdr:cNvPr id="36" name="Chart 3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2:H5"/>
    <mergeCell ref="B6:H7"/>
    <mergeCell ref="B8:H9"/>
    <mergeCell ref="A45:P46"/>
    <mergeCell ref="A47:J4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6:C6"/>
    <mergeCell ref="E6:F6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B44:C44"/>
    <mergeCell ref="B47:H47"/>
    <mergeCell ref="J47:Q48"/>
    <mergeCell ref="D48:E48"/>
    <mergeCell ref="H44:I44"/>
    <mergeCell ref="F48:H48"/>
    <mergeCell ref="F49:H49"/>
    <mergeCell ref="D49:E49"/>
    <mergeCell ref="D50:E50"/>
    <mergeCell ref="F50:H50"/>
    <mergeCell ref="F51:H51"/>
    <mergeCell ref="S33:T33"/>
    <mergeCell ref="S34:T34"/>
    <mergeCell ref="S35:T35"/>
    <mergeCell ref="S38:V38"/>
    <mergeCell ref="S27:T27"/>
    <mergeCell ref="S28:T28"/>
    <mergeCell ref="S26:V26"/>
    <mergeCell ref="S29:T29"/>
    <mergeCell ref="S30:T30"/>
    <mergeCell ref="S31:T31"/>
    <mergeCell ref="S32:T32"/>
    <mergeCell ref="B2:C3"/>
    <mergeCell ref="E2:V4"/>
    <mergeCell ref="B4:C4"/>
    <mergeCell ref="H6:L7"/>
    <mergeCell ref="N6:V7"/>
    <mergeCell ref="B7:C9"/>
    <mergeCell ref="E8:F9"/>
    <mergeCell ref="E7:F7"/>
    <mergeCell ref="C23:D23"/>
    <mergeCell ref="B26:F26"/>
    <mergeCell ref="H26:L26"/>
    <mergeCell ref="N26:Q26"/>
    <mergeCell ref="B27:C27"/>
    <mergeCell ref="B28:C28"/>
    <mergeCell ref="B29:C29"/>
    <mergeCell ref="F69:H69"/>
    <mergeCell ref="F70:H70"/>
    <mergeCell ref="F71:H71"/>
    <mergeCell ref="F72:H72"/>
    <mergeCell ref="F64:H64"/>
    <mergeCell ref="F65:H65"/>
    <mergeCell ref="F66:H66"/>
    <mergeCell ref="F67:H67"/>
    <mergeCell ref="F68:H68"/>
    <mergeCell ref="F63:H63"/>
    <mergeCell ref="D64:E64"/>
    <mergeCell ref="D65:E65"/>
    <mergeCell ref="D66:E66"/>
    <mergeCell ref="D67:E67"/>
    <mergeCell ref="D68:E68"/>
    <mergeCell ref="D69:E69"/>
    <mergeCell ref="D60:E60"/>
    <mergeCell ref="D61:E61"/>
    <mergeCell ref="D62:E62"/>
    <mergeCell ref="F60:H60"/>
    <mergeCell ref="F61:H61"/>
    <mergeCell ref="F62:H62"/>
    <mergeCell ref="D63:E63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2:E142"/>
    <mergeCell ref="D143:E143"/>
    <mergeCell ref="D144:E144"/>
    <mergeCell ref="D145:E145"/>
    <mergeCell ref="D146:E146"/>
    <mergeCell ref="D148:E148"/>
    <mergeCell ref="D149:E149"/>
    <mergeCell ref="D150:E150"/>
    <mergeCell ref="D151:E151"/>
    <mergeCell ref="D152:E152"/>
    <mergeCell ref="D153:E153"/>
    <mergeCell ref="D155:E155"/>
    <mergeCell ref="D156:E156"/>
    <mergeCell ref="D165:E165"/>
    <mergeCell ref="D166:E166"/>
    <mergeCell ref="D167:E167"/>
    <mergeCell ref="D157:E157"/>
    <mergeCell ref="D158:E158"/>
    <mergeCell ref="D159:E159"/>
    <mergeCell ref="D160:E160"/>
    <mergeCell ref="D162:E162"/>
    <mergeCell ref="D163:E163"/>
    <mergeCell ref="D164:E164"/>
    <mergeCell ref="F134:H134"/>
    <mergeCell ref="F135:H135"/>
    <mergeCell ref="F136:H136"/>
    <mergeCell ref="F137:H137"/>
    <mergeCell ref="F138:H138"/>
    <mergeCell ref="F139:H139"/>
    <mergeCell ref="D140:E140"/>
    <mergeCell ref="F140:H140"/>
    <mergeCell ref="F141:H141"/>
    <mergeCell ref="F142:H142"/>
    <mergeCell ref="F143:H143"/>
    <mergeCell ref="F144:H144"/>
    <mergeCell ref="F145:H145"/>
    <mergeCell ref="F146:H146"/>
    <mergeCell ref="F147:H147"/>
    <mergeCell ref="D147:E147"/>
    <mergeCell ref="F148:H148"/>
    <mergeCell ref="F149:H149"/>
    <mergeCell ref="F150:H150"/>
    <mergeCell ref="F151:H151"/>
    <mergeCell ref="F152:H152"/>
    <mergeCell ref="F153:H153"/>
    <mergeCell ref="F154:H154"/>
    <mergeCell ref="D154:E154"/>
    <mergeCell ref="F155:H155"/>
    <mergeCell ref="F156:H156"/>
    <mergeCell ref="F157:H157"/>
    <mergeCell ref="F158:H158"/>
    <mergeCell ref="F165:H165"/>
    <mergeCell ref="F166:H166"/>
    <mergeCell ref="F167:H167"/>
    <mergeCell ref="F168:H168"/>
    <mergeCell ref="D168:E168"/>
    <mergeCell ref="F159:H159"/>
    <mergeCell ref="F160:H160"/>
    <mergeCell ref="F161:H161"/>
    <mergeCell ref="D161:E161"/>
    <mergeCell ref="F162:H162"/>
    <mergeCell ref="F163:H163"/>
    <mergeCell ref="F164:H164"/>
    <mergeCell ref="D104:E104"/>
    <mergeCell ref="F104:H104"/>
    <mergeCell ref="D105:E105"/>
    <mergeCell ref="D106:E106"/>
    <mergeCell ref="F106:H106"/>
    <mergeCell ref="D107:E107"/>
    <mergeCell ref="F107:H107"/>
    <mergeCell ref="D108:E108"/>
    <mergeCell ref="F108:H108"/>
    <mergeCell ref="F105:H105"/>
    <mergeCell ref="D109:E109"/>
    <mergeCell ref="F109:H109"/>
    <mergeCell ref="D110:E110"/>
    <mergeCell ref="F110:H110"/>
    <mergeCell ref="D111:E111"/>
    <mergeCell ref="F111:H111"/>
    <mergeCell ref="F112:H112"/>
    <mergeCell ref="F113:H113"/>
    <mergeCell ref="F114:H114"/>
    <mergeCell ref="F115:H115"/>
    <mergeCell ref="F116:H116"/>
    <mergeCell ref="F117:H117"/>
    <mergeCell ref="F118:H118"/>
    <mergeCell ref="F119:H119"/>
    <mergeCell ref="D119:E119"/>
    <mergeCell ref="D120:E120"/>
    <mergeCell ref="D121:E121"/>
    <mergeCell ref="D122:E122"/>
    <mergeCell ref="D123:E123"/>
    <mergeCell ref="D124:E124"/>
    <mergeCell ref="D125:E125"/>
    <mergeCell ref="F120:H120"/>
    <mergeCell ref="F121:H121"/>
    <mergeCell ref="F122:H122"/>
    <mergeCell ref="F123:H123"/>
    <mergeCell ref="F124:H124"/>
    <mergeCell ref="F125:H125"/>
    <mergeCell ref="F126:H126"/>
    <mergeCell ref="F127:H127"/>
    <mergeCell ref="F128:H128"/>
    <mergeCell ref="F129:H129"/>
    <mergeCell ref="F130:H130"/>
    <mergeCell ref="F131:H131"/>
    <mergeCell ref="F132:H132"/>
    <mergeCell ref="F133:H133"/>
    <mergeCell ref="D101:E101"/>
    <mergeCell ref="F101:H101"/>
    <mergeCell ref="D102:E102"/>
    <mergeCell ref="F102:H102"/>
    <mergeCell ref="D103:E103"/>
    <mergeCell ref="F103:H103"/>
    <mergeCell ref="D93:E93"/>
    <mergeCell ref="D94:E94"/>
    <mergeCell ref="D95:E95"/>
    <mergeCell ref="D96:E96"/>
    <mergeCell ref="D112:E112"/>
    <mergeCell ref="D113:E113"/>
    <mergeCell ref="D114:E114"/>
    <mergeCell ref="D115:E115"/>
    <mergeCell ref="D116:E116"/>
    <mergeCell ref="D117:E117"/>
    <mergeCell ref="D118:E118"/>
    <mergeCell ref="F96:H96"/>
    <mergeCell ref="F97:H97"/>
    <mergeCell ref="D70:E70"/>
    <mergeCell ref="D71:E71"/>
    <mergeCell ref="D72:E72"/>
    <mergeCell ref="D73:E73"/>
    <mergeCell ref="D75:E75"/>
    <mergeCell ref="F75:H75"/>
    <mergeCell ref="D76:E76"/>
    <mergeCell ref="F76:H76"/>
    <mergeCell ref="D77:E77"/>
    <mergeCell ref="F77:H77"/>
    <mergeCell ref="D79:E79"/>
    <mergeCell ref="D80:E80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F188:H188"/>
    <mergeCell ref="F189:H189"/>
    <mergeCell ref="F94:H94"/>
    <mergeCell ref="F95:H95"/>
    <mergeCell ref="F183:H183"/>
    <mergeCell ref="F184:H184"/>
    <mergeCell ref="F185:H185"/>
    <mergeCell ref="F186:H186"/>
    <mergeCell ref="F187:H187"/>
    <mergeCell ref="D201:E201"/>
    <mergeCell ref="D202:E202"/>
    <mergeCell ref="D194:E194"/>
    <mergeCell ref="D195:E195"/>
    <mergeCell ref="D196:E196"/>
    <mergeCell ref="D197:E197"/>
    <mergeCell ref="D198:E198"/>
    <mergeCell ref="D199:E199"/>
    <mergeCell ref="D200:E200"/>
    <mergeCell ref="F202:H202"/>
    <mergeCell ref="F203:H203"/>
    <mergeCell ref="F195:H195"/>
    <mergeCell ref="F196:H196"/>
    <mergeCell ref="F197:H197"/>
    <mergeCell ref="F198:H198"/>
    <mergeCell ref="F199:H199"/>
    <mergeCell ref="F200:H200"/>
    <mergeCell ref="F201:H201"/>
    <mergeCell ref="D207:E207"/>
    <mergeCell ref="F207:H207"/>
    <mergeCell ref="D203:E203"/>
    <mergeCell ref="D204:E204"/>
    <mergeCell ref="F204:H204"/>
    <mergeCell ref="D205:E205"/>
    <mergeCell ref="F205:H205"/>
    <mergeCell ref="D206:E206"/>
    <mergeCell ref="F206:H206"/>
    <mergeCell ref="D215:E215"/>
    <mergeCell ref="D216:E216"/>
    <mergeCell ref="D208:E208"/>
    <mergeCell ref="D209:E209"/>
    <mergeCell ref="D210:E210"/>
    <mergeCell ref="D211:E211"/>
    <mergeCell ref="D212:E212"/>
    <mergeCell ref="D213:E213"/>
    <mergeCell ref="D214:E214"/>
    <mergeCell ref="D51:E51"/>
    <mergeCell ref="D52:E52"/>
    <mergeCell ref="F52:H52"/>
    <mergeCell ref="D53:E53"/>
    <mergeCell ref="F53:H53"/>
    <mergeCell ref="D54:E54"/>
    <mergeCell ref="F54:H54"/>
    <mergeCell ref="F57:H57"/>
    <mergeCell ref="F58:H58"/>
    <mergeCell ref="D55:E55"/>
    <mergeCell ref="F55:H55"/>
    <mergeCell ref="F56:H56"/>
    <mergeCell ref="D56:E56"/>
    <mergeCell ref="D57:E57"/>
    <mergeCell ref="D58:E58"/>
    <mergeCell ref="F59:H59"/>
    <mergeCell ref="F245:H245"/>
    <mergeCell ref="D245:E245"/>
    <mergeCell ref="D246:E246"/>
    <mergeCell ref="F246:H246"/>
    <mergeCell ref="D247:E247"/>
    <mergeCell ref="F247:H247"/>
    <mergeCell ref="D248:E248"/>
    <mergeCell ref="F248:H248"/>
    <mergeCell ref="D241:E241"/>
    <mergeCell ref="D242:E242"/>
    <mergeCell ref="F242:H242"/>
    <mergeCell ref="D243:E243"/>
    <mergeCell ref="F243:H243"/>
    <mergeCell ref="D244:E244"/>
    <mergeCell ref="F244:H244"/>
    <mergeCell ref="F217:H217"/>
    <mergeCell ref="D84:E84"/>
    <mergeCell ref="D85:E85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F215:H215"/>
    <mergeCell ref="F216:H216"/>
    <mergeCell ref="F208:H208"/>
    <mergeCell ref="F209:H209"/>
    <mergeCell ref="F210:H210"/>
    <mergeCell ref="F211:H211"/>
    <mergeCell ref="F212:H212"/>
    <mergeCell ref="F213:H213"/>
    <mergeCell ref="F214:H214"/>
    <mergeCell ref="F223:H223"/>
    <mergeCell ref="F224:H224"/>
    <mergeCell ref="F169:H169"/>
    <mergeCell ref="F170:H170"/>
    <mergeCell ref="F171:H171"/>
    <mergeCell ref="F172:H172"/>
    <mergeCell ref="F173:H173"/>
    <mergeCell ref="F174:H174"/>
    <mergeCell ref="F175:H175"/>
    <mergeCell ref="F176:H176"/>
    <mergeCell ref="F177:H177"/>
    <mergeCell ref="F178:H178"/>
    <mergeCell ref="F179:H179"/>
    <mergeCell ref="F180:H180"/>
    <mergeCell ref="F190:H190"/>
    <mergeCell ref="F191:H191"/>
    <mergeCell ref="F192:H192"/>
    <mergeCell ref="F193:H193"/>
    <mergeCell ref="F194:H194"/>
    <mergeCell ref="F227:H227"/>
    <mergeCell ref="F228:H228"/>
    <mergeCell ref="D221:E221"/>
    <mergeCell ref="D222:E222"/>
    <mergeCell ref="D223:E223"/>
    <mergeCell ref="D224:E224"/>
    <mergeCell ref="D225:E225"/>
    <mergeCell ref="F225:H225"/>
    <mergeCell ref="F226:H226"/>
    <mergeCell ref="D226:E226"/>
    <mergeCell ref="D227:E227"/>
    <mergeCell ref="D228:E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F234:H234"/>
    <mergeCell ref="D234:E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F241:H241"/>
    <mergeCell ref="F83:H83"/>
    <mergeCell ref="D83:E83"/>
    <mergeCell ref="F92:H92"/>
    <mergeCell ref="F93:H93"/>
    <mergeCell ref="F80:H80"/>
    <mergeCell ref="D81:E81"/>
    <mergeCell ref="F81:H81"/>
    <mergeCell ref="D82:E82"/>
    <mergeCell ref="F82:H82"/>
    <mergeCell ref="F73:H73"/>
    <mergeCell ref="D74:E74"/>
    <mergeCell ref="F74:H74"/>
    <mergeCell ref="D59:E59"/>
    <mergeCell ref="D78:E78"/>
    <mergeCell ref="F79:H79"/>
    <mergeCell ref="F98:H98"/>
    <mergeCell ref="F91:H91"/>
    <mergeCell ref="D99:E99"/>
    <mergeCell ref="F78:H7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97:E97"/>
    <mergeCell ref="D98:E98"/>
    <mergeCell ref="D100:E100"/>
    <mergeCell ref="D217:E217"/>
    <mergeCell ref="D218:E218"/>
    <mergeCell ref="D219:E219"/>
    <mergeCell ref="D220:E220"/>
    <mergeCell ref="D181:E181"/>
    <mergeCell ref="F181:H181"/>
    <mergeCell ref="F182:H182"/>
    <mergeCell ref="F99:H99"/>
    <mergeCell ref="F100:H100"/>
    <mergeCell ref="F218:H218"/>
    <mergeCell ref="F219:H219"/>
    <mergeCell ref="F220:H220"/>
    <mergeCell ref="F221:H221"/>
    <mergeCell ref="F222:H222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6:C6"/>
    <mergeCell ref="E6:F6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B44:C44"/>
    <mergeCell ref="B47:H47"/>
    <mergeCell ref="J47:Q48"/>
    <mergeCell ref="D48:E48"/>
    <mergeCell ref="H44:I44"/>
    <mergeCell ref="F48:H48"/>
    <mergeCell ref="F49:H49"/>
    <mergeCell ref="D49:E49"/>
    <mergeCell ref="D50:E50"/>
    <mergeCell ref="F50:H50"/>
    <mergeCell ref="F51:H51"/>
    <mergeCell ref="S33:T33"/>
    <mergeCell ref="S34:T34"/>
    <mergeCell ref="S35:T35"/>
    <mergeCell ref="S38:V38"/>
    <mergeCell ref="S27:T27"/>
    <mergeCell ref="S28:T28"/>
    <mergeCell ref="S26:V26"/>
    <mergeCell ref="S29:T29"/>
    <mergeCell ref="S30:T30"/>
    <mergeCell ref="S31:T31"/>
    <mergeCell ref="S32:T32"/>
    <mergeCell ref="B2:C3"/>
    <mergeCell ref="E2:V4"/>
    <mergeCell ref="B4:C4"/>
    <mergeCell ref="H6:L7"/>
    <mergeCell ref="N6:V7"/>
    <mergeCell ref="B7:C9"/>
    <mergeCell ref="E8:F9"/>
    <mergeCell ref="E7:F7"/>
    <mergeCell ref="C23:D23"/>
    <mergeCell ref="B26:F26"/>
    <mergeCell ref="H26:L26"/>
    <mergeCell ref="N26:Q26"/>
    <mergeCell ref="B27:C27"/>
    <mergeCell ref="B28:C28"/>
    <mergeCell ref="B29:C29"/>
    <mergeCell ref="F69:H69"/>
    <mergeCell ref="F70:H70"/>
    <mergeCell ref="F71:H71"/>
    <mergeCell ref="F72:H72"/>
    <mergeCell ref="F64:H64"/>
    <mergeCell ref="F65:H65"/>
    <mergeCell ref="F66:H66"/>
    <mergeCell ref="F67:H67"/>
    <mergeCell ref="F68:H68"/>
    <mergeCell ref="F63:H63"/>
    <mergeCell ref="D64:E64"/>
    <mergeCell ref="D65:E65"/>
    <mergeCell ref="D66:E66"/>
    <mergeCell ref="D67:E67"/>
    <mergeCell ref="D68:E68"/>
    <mergeCell ref="D69:E69"/>
    <mergeCell ref="D60:E60"/>
    <mergeCell ref="D61:E61"/>
    <mergeCell ref="D62:E62"/>
    <mergeCell ref="F60:H60"/>
    <mergeCell ref="F61:H61"/>
    <mergeCell ref="F62:H62"/>
    <mergeCell ref="D63:E63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2:E142"/>
    <mergeCell ref="D143:E143"/>
    <mergeCell ref="D144:E144"/>
    <mergeCell ref="D145:E145"/>
    <mergeCell ref="D146:E146"/>
    <mergeCell ref="D148:E148"/>
    <mergeCell ref="D149:E149"/>
    <mergeCell ref="D150:E150"/>
    <mergeCell ref="D151:E151"/>
    <mergeCell ref="D152:E152"/>
    <mergeCell ref="D153:E153"/>
    <mergeCell ref="D155:E155"/>
    <mergeCell ref="D156:E156"/>
    <mergeCell ref="D165:E165"/>
    <mergeCell ref="D166:E166"/>
    <mergeCell ref="D167:E167"/>
    <mergeCell ref="D157:E157"/>
    <mergeCell ref="D158:E158"/>
    <mergeCell ref="D159:E159"/>
    <mergeCell ref="D160:E160"/>
    <mergeCell ref="D162:E162"/>
    <mergeCell ref="D163:E163"/>
    <mergeCell ref="D164:E164"/>
    <mergeCell ref="F134:H134"/>
    <mergeCell ref="F135:H135"/>
    <mergeCell ref="F136:H136"/>
    <mergeCell ref="F137:H137"/>
    <mergeCell ref="F138:H138"/>
    <mergeCell ref="F139:H139"/>
    <mergeCell ref="D140:E140"/>
    <mergeCell ref="F140:H140"/>
    <mergeCell ref="F141:H141"/>
    <mergeCell ref="F142:H142"/>
    <mergeCell ref="F143:H143"/>
    <mergeCell ref="F144:H144"/>
    <mergeCell ref="F145:H145"/>
    <mergeCell ref="F146:H146"/>
    <mergeCell ref="F147:H147"/>
    <mergeCell ref="D147:E147"/>
    <mergeCell ref="F148:H148"/>
    <mergeCell ref="F149:H149"/>
    <mergeCell ref="F150:H150"/>
    <mergeCell ref="F151:H151"/>
    <mergeCell ref="F152:H152"/>
    <mergeCell ref="F153:H153"/>
    <mergeCell ref="F154:H154"/>
    <mergeCell ref="D154:E154"/>
    <mergeCell ref="F155:H155"/>
    <mergeCell ref="F156:H156"/>
    <mergeCell ref="F157:H157"/>
    <mergeCell ref="F158:H158"/>
    <mergeCell ref="F165:H165"/>
    <mergeCell ref="F166:H166"/>
    <mergeCell ref="F167:H167"/>
    <mergeCell ref="F168:H168"/>
    <mergeCell ref="D168:E168"/>
    <mergeCell ref="F159:H159"/>
    <mergeCell ref="F160:H160"/>
    <mergeCell ref="F161:H161"/>
    <mergeCell ref="D161:E161"/>
    <mergeCell ref="F162:H162"/>
    <mergeCell ref="F163:H163"/>
    <mergeCell ref="F164:H164"/>
    <mergeCell ref="D104:E104"/>
    <mergeCell ref="F104:H104"/>
    <mergeCell ref="D105:E105"/>
    <mergeCell ref="D106:E106"/>
    <mergeCell ref="F106:H106"/>
    <mergeCell ref="D107:E107"/>
    <mergeCell ref="F107:H107"/>
    <mergeCell ref="D108:E108"/>
    <mergeCell ref="F108:H108"/>
    <mergeCell ref="F105:H105"/>
    <mergeCell ref="D109:E109"/>
    <mergeCell ref="F109:H109"/>
    <mergeCell ref="D110:E110"/>
    <mergeCell ref="F110:H110"/>
    <mergeCell ref="D111:E111"/>
    <mergeCell ref="F111:H111"/>
    <mergeCell ref="F112:H112"/>
    <mergeCell ref="F113:H113"/>
    <mergeCell ref="F114:H114"/>
    <mergeCell ref="F115:H115"/>
    <mergeCell ref="F116:H116"/>
    <mergeCell ref="F117:H117"/>
    <mergeCell ref="F118:H118"/>
    <mergeCell ref="F119:H119"/>
    <mergeCell ref="D119:E119"/>
    <mergeCell ref="D120:E120"/>
    <mergeCell ref="D121:E121"/>
    <mergeCell ref="D122:E122"/>
    <mergeCell ref="D123:E123"/>
    <mergeCell ref="D124:E124"/>
    <mergeCell ref="D125:E125"/>
    <mergeCell ref="F120:H120"/>
    <mergeCell ref="F121:H121"/>
    <mergeCell ref="F122:H122"/>
    <mergeCell ref="F123:H123"/>
    <mergeCell ref="F124:H124"/>
    <mergeCell ref="F125:H125"/>
    <mergeCell ref="F126:H126"/>
    <mergeCell ref="F127:H127"/>
    <mergeCell ref="F128:H128"/>
    <mergeCell ref="F129:H129"/>
    <mergeCell ref="F130:H130"/>
    <mergeCell ref="F131:H131"/>
    <mergeCell ref="F132:H132"/>
    <mergeCell ref="F133:H133"/>
    <mergeCell ref="D101:E101"/>
    <mergeCell ref="F101:H101"/>
    <mergeCell ref="D102:E102"/>
    <mergeCell ref="F102:H102"/>
    <mergeCell ref="D103:E103"/>
    <mergeCell ref="F103:H103"/>
    <mergeCell ref="D93:E93"/>
    <mergeCell ref="D94:E94"/>
    <mergeCell ref="D95:E95"/>
    <mergeCell ref="D96:E96"/>
    <mergeCell ref="D112:E112"/>
    <mergeCell ref="D113:E113"/>
    <mergeCell ref="D114:E114"/>
    <mergeCell ref="D115:E115"/>
    <mergeCell ref="D116:E116"/>
    <mergeCell ref="D117:E117"/>
    <mergeCell ref="D118:E118"/>
    <mergeCell ref="F96:H96"/>
    <mergeCell ref="F97:H97"/>
    <mergeCell ref="D70:E70"/>
    <mergeCell ref="D71:E71"/>
    <mergeCell ref="D72:E72"/>
    <mergeCell ref="D73:E73"/>
    <mergeCell ref="D75:E75"/>
    <mergeCell ref="F75:H75"/>
    <mergeCell ref="D76:E76"/>
    <mergeCell ref="F76:H76"/>
    <mergeCell ref="D77:E77"/>
    <mergeCell ref="F77:H77"/>
    <mergeCell ref="D79:E79"/>
    <mergeCell ref="D80:E80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F188:H188"/>
    <mergeCell ref="F189:H189"/>
    <mergeCell ref="F94:H94"/>
    <mergeCell ref="F95:H95"/>
    <mergeCell ref="F183:H183"/>
    <mergeCell ref="F184:H184"/>
    <mergeCell ref="F185:H185"/>
    <mergeCell ref="F186:H186"/>
    <mergeCell ref="F187:H187"/>
    <mergeCell ref="D201:E201"/>
    <mergeCell ref="D202:E202"/>
    <mergeCell ref="D194:E194"/>
    <mergeCell ref="D195:E195"/>
    <mergeCell ref="D196:E196"/>
    <mergeCell ref="D197:E197"/>
    <mergeCell ref="D198:E198"/>
    <mergeCell ref="D199:E199"/>
    <mergeCell ref="D200:E200"/>
    <mergeCell ref="F202:H202"/>
    <mergeCell ref="F203:H203"/>
    <mergeCell ref="F195:H195"/>
    <mergeCell ref="F196:H196"/>
    <mergeCell ref="F197:H197"/>
    <mergeCell ref="F198:H198"/>
    <mergeCell ref="F199:H199"/>
    <mergeCell ref="F200:H200"/>
    <mergeCell ref="F201:H201"/>
    <mergeCell ref="D207:E207"/>
    <mergeCell ref="F207:H207"/>
    <mergeCell ref="D203:E203"/>
    <mergeCell ref="D204:E204"/>
    <mergeCell ref="F204:H204"/>
    <mergeCell ref="D205:E205"/>
    <mergeCell ref="F205:H205"/>
    <mergeCell ref="D206:E206"/>
    <mergeCell ref="F206:H206"/>
    <mergeCell ref="D215:E215"/>
    <mergeCell ref="D216:E216"/>
    <mergeCell ref="D208:E208"/>
    <mergeCell ref="D209:E209"/>
    <mergeCell ref="D210:E210"/>
    <mergeCell ref="D211:E211"/>
    <mergeCell ref="D212:E212"/>
    <mergeCell ref="D213:E213"/>
    <mergeCell ref="D214:E214"/>
    <mergeCell ref="D51:E51"/>
    <mergeCell ref="D52:E52"/>
    <mergeCell ref="F52:H52"/>
    <mergeCell ref="D53:E53"/>
    <mergeCell ref="F53:H53"/>
    <mergeCell ref="D54:E54"/>
    <mergeCell ref="F54:H54"/>
    <mergeCell ref="F57:H57"/>
    <mergeCell ref="F58:H58"/>
    <mergeCell ref="D55:E55"/>
    <mergeCell ref="F55:H55"/>
    <mergeCell ref="F56:H56"/>
    <mergeCell ref="D56:E56"/>
    <mergeCell ref="D57:E57"/>
    <mergeCell ref="D58:E58"/>
    <mergeCell ref="F59:H59"/>
    <mergeCell ref="F245:H245"/>
    <mergeCell ref="D245:E245"/>
    <mergeCell ref="D246:E246"/>
    <mergeCell ref="F246:H246"/>
    <mergeCell ref="D247:E247"/>
    <mergeCell ref="F247:H247"/>
    <mergeCell ref="D248:E248"/>
    <mergeCell ref="F248:H248"/>
    <mergeCell ref="D241:E241"/>
    <mergeCell ref="D242:E242"/>
    <mergeCell ref="F242:H242"/>
    <mergeCell ref="D243:E243"/>
    <mergeCell ref="F243:H243"/>
    <mergeCell ref="D244:E244"/>
    <mergeCell ref="F244:H244"/>
    <mergeCell ref="F217:H217"/>
    <mergeCell ref="D84:E84"/>
    <mergeCell ref="D85:E85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F215:H215"/>
    <mergeCell ref="F216:H216"/>
    <mergeCell ref="F208:H208"/>
    <mergeCell ref="F209:H209"/>
    <mergeCell ref="F210:H210"/>
    <mergeCell ref="F211:H211"/>
    <mergeCell ref="F212:H212"/>
    <mergeCell ref="F213:H213"/>
    <mergeCell ref="F214:H214"/>
    <mergeCell ref="F223:H223"/>
    <mergeCell ref="F224:H224"/>
    <mergeCell ref="F169:H169"/>
    <mergeCell ref="F170:H170"/>
    <mergeCell ref="F171:H171"/>
    <mergeCell ref="F172:H172"/>
    <mergeCell ref="F173:H173"/>
    <mergeCell ref="F174:H174"/>
    <mergeCell ref="F175:H175"/>
    <mergeCell ref="F176:H176"/>
    <mergeCell ref="F177:H177"/>
    <mergeCell ref="F178:H178"/>
    <mergeCell ref="F179:H179"/>
    <mergeCell ref="F180:H180"/>
    <mergeCell ref="F190:H190"/>
    <mergeCell ref="F191:H191"/>
    <mergeCell ref="F192:H192"/>
    <mergeCell ref="F193:H193"/>
    <mergeCell ref="F194:H194"/>
    <mergeCell ref="F227:H227"/>
    <mergeCell ref="F228:H228"/>
    <mergeCell ref="D221:E221"/>
    <mergeCell ref="D222:E222"/>
    <mergeCell ref="D223:E223"/>
    <mergeCell ref="D224:E224"/>
    <mergeCell ref="D225:E225"/>
    <mergeCell ref="F225:H225"/>
    <mergeCell ref="F226:H226"/>
    <mergeCell ref="D226:E226"/>
    <mergeCell ref="D227:E227"/>
    <mergeCell ref="D228:E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F234:H234"/>
    <mergeCell ref="D234:E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F241:H241"/>
    <mergeCell ref="F83:H83"/>
    <mergeCell ref="D83:E83"/>
    <mergeCell ref="F92:H92"/>
    <mergeCell ref="F93:H93"/>
    <mergeCell ref="F80:H80"/>
    <mergeCell ref="D81:E81"/>
    <mergeCell ref="F81:H81"/>
    <mergeCell ref="D82:E82"/>
    <mergeCell ref="F82:H82"/>
    <mergeCell ref="F73:H73"/>
    <mergeCell ref="D74:E74"/>
    <mergeCell ref="F74:H74"/>
    <mergeCell ref="D59:E59"/>
    <mergeCell ref="D78:E78"/>
    <mergeCell ref="F79:H79"/>
    <mergeCell ref="F98:H98"/>
    <mergeCell ref="F91:H91"/>
    <mergeCell ref="D99:E99"/>
    <mergeCell ref="F78:H7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97:E97"/>
    <mergeCell ref="D98:E98"/>
    <mergeCell ref="D100:E100"/>
    <mergeCell ref="D217:E217"/>
    <mergeCell ref="D218:E218"/>
    <mergeCell ref="D219:E219"/>
    <mergeCell ref="D220:E220"/>
    <mergeCell ref="D181:E181"/>
    <mergeCell ref="F181:H181"/>
    <mergeCell ref="F182:H182"/>
    <mergeCell ref="F99:H99"/>
    <mergeCell ref="F100:H100"/>
    <mergeCell ref="F218:H218"/>
    <mergeCell ref="F219:H219"/>
    <mergeCell ref="F220:H220"/>
    <mergeCell ref="F221:H221"/>
    <mergeCell ref="F222:H222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6:C6"/>
    <mergeCell ref="E6:F6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B44:C44"/>
    <mergeCell ref="B47:H47"/>
    <mergeCell ref="J47:Q48"/>
    <mergeCell ref="D48:E48"/>
    <mergeCell ref="H44:I44"/>
    <mergeCell ref="F48:H48"/>
    <mergeCell ref="F49:H49"/>
    <mergeCell ref="D49:E49"/>
    <mergeCell ref="D50:E50"/>
    <mergeCell ref="F50:H50"/>
    <mergeCell ref="F51:H51"/>
    <mergeCell ref="S33:T33"/>
    <mergeCell ref="S34:T34"/>
    <mergeCell ref="S35:T35"/>
    <mergeCell ref="S38:V38"/>
    <mergeCell ref="S27:T27"/>
    <mergeCell ref="S28:T28"/>
    <mergeCell ref="S26:V26"/>
    <mergeCell ref="S29:T29"/>
    <mergeCell ref="S30:T30"/>
    <mergeCell ref="S31:T31"/>
    <mergeCell ref="S32:T32"/>
    <mergeCell ref="B2:C3"/>
    <mergeCell ref="E2:V4"/>
    <mergeCell ref="B4:C4"/>
    <mergeCell ref="H6:L7"/>
    <mergeCell ref="N6:V7"/>
    <mergeCell ref="B7:C9"/>
    <mergeCell ref="E8:F9"/>
    <mergeCell ref="E7:F7"/>
    <mergeCell ref="C23:D23"/>
    <mergeCell ref="B26:F26"/>
    <mergeCell ref="H26:L26"/>
    <mergeCell ref="N26:Q26"/>
    <mergeCell ref="B27:C27"/>
    <mergeCell ref="B28:C28"/>
    <mergeCell ref="B29:C29"/>
    <mergeCell ref="F69:H69"/>
    <mergeCell ref="F70:H70"/>
    <mergeCell ref="F71:H71"/>
    <mergeCell ref="F72:H72"/>
    <mergeCell ref="F64:H64"/>
    <mergeCell ref="F65:H65"/>
    <mergeCell ref="F66:H66"/>
    <mergeCell ref="F67:H67"/>
    <mergeCell ref="F68:H68"/>
    <mergeCell ref="F63:H63"/>
    <mergeCell ref="D64:E64"/>
    <mergeCell ref="D65:E65"/>
    <mergeCell ref="D66:E66"/>
    <mergeCell ref="D67:E67"/>
    <mergeCell ref="D68:E68"/>
    <mergeCell ref="D69:E69"/>
    <mergeCell ref="D60:E60"/>
    <mergeCell ref="D61:E61"/>
    <mergeCell ref="D62:E62"/>
    <mergeCell ref="F60:H60"/>
    <mergeCell ref="F61:H61"/>
    <mergeCell ref="F62:H62"/>
    <mergeCell ref="D63:E63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2:E142"/>
    <mergeCell ref="D143:E143"/>
    <mergeCell ref="D144:E144"/>
    <mergeCell ref="D145:E145"/>
    <mergeCell ref="D146:E146"/>
    <mergeCell ref="D148:E148"/>
    <mergeCell ref="D149:E149"/>
    <mergeCell ref="D150:E150"/>
    <mergeCell ref="D151:E151"/>
    <mergeCell ref="D152:E152"/>
    <mergeCell ref="D153:E153"/>
    <mergeCell ref="D155:E155"/>
    <mergeCell ref="D156:E156"/>
    <mergeCell ref="D165:E165"/>
    <mergeCell ref="D166:E166"/>
    <mergeCell ref="D167:E167"/>
    <mergeCell ref="D157:E157"/>
    <mergeCell ref="D158:E158"/>
    <mergeCell ref="D159:E159"/>
    <mergeCell ref="D160:E160"/>
    <mergeCell ref="D162:E162"/>
    <mergeCell ref="D163:E163"/>
    <mergeCell ref="D164:E164"/>
    <mergeCell ref="F134:H134"/>
    <mergeCell ref="F135:H135"/>
    <mergeCell ref="F136:H136"/>
    <mergeCell ref="F137:H137"/>
    <mergeCell ref="F138:H138"/>
    <mergeCell ref="F139:H139"/>
    <mergeCell ref="D140:E140"/>
    <mergeCell ref="F140:H140"/>
    <mergeCell ref="F141:H141"/>
    <mergeCell ref="F142:H142"/>
    <mergeCell ref="F143:H143"/>
    <mergeCell ref="F144:H144"/>
    <mergeCell ref="F145:H145"/>
    <mergeCell ref="F146:H146"/>
    <mergeCell ref="F147:H147"/>
    <mergeCell ref="D147:E147"/>
    <mergeCell ref="F148:H148"/>
    <mergeCell ref="F149:H149"/>
    <mergeCell ref="F150:H150"/>
    <mergeCell ref="F151:H151"/>
    <mergeCell ref="F152:H152"/>
    <mergeCell ref="F153:H153"/>
    <mergeCell ref="F154:H154"/>
    <mergeCell ref="D154:E154"/>
    <mergeCell ref="F155:H155"/>
    <mergeCell ref="F156:H156"/>
    <mergeCell ref="F157:H157"/>
    <mergeCell ref="F158:H158"/>
    <mergeCell ref="F165:H165"/>
    <mergeCell ref="F166:H166"/>
    <mergeCell ref="F167:H167"/>
    <mergeCell ref="F168:H168"/>
    <mergeCell ref="D168:E168"/>
    <mergeCell ref="F159:H159"/>
    <mergeCell ref="F160:H160"/>
    <mergeCell ref="F161:H161"/>
    <mergeCell ref="D161:E161"/>
    <mergeCell ref="F162:H162"/>
    <mergeCell ref="F163:H163"/>
    <mergeCell ref="F164:H164"/>
    <mergeCell ref="D104:E104"/>
    <mergeCell ref="F104:H104"/>
    <mergeCell ref="D105:E105"/>
    <mergeCell ref="D106:E106"/>
    <mergeCell ref="F106:H106"/>
    <mergeCell ref="D107:E107"/>
    <mergeCell ref="F107:H107"/>
    <mergeCell ref="D108:E108"/>
    <mergeCell ref="F108:H108"/>
    <mergeCell ref="F105:H105"/>
    <mergeCell ref="D109:E109"/>
    <mergeCell ref="F109:H109"/>
    <mergeCell ref="D110:E110"/>
    <mergeCell ref="F110:H110"/>
    <mergeCell ref="D111:E111"/>
    <mergeCell ref="F111:H111"/>
    <mergeCell ref="F112:H112"/>
    <mergeCell ref="F113:H113"/>
    <mergeCell ref="F114:H114"/>
    <mergeCell ref="F115:H115"/>
    <mergeCell ref="F116:H116"/>
    <mergeCell ref="F117:H117"/>
    <mergeCell ref="F118:H118"/>
    <mergeCell ref="F119:H119"/>
    <mergeCell ref="D119:E119"/>
    <mergeCell ref="D120:E120"/>
    <mergeCell ref="D121:E121"/>
    <mergeCell ref="D122:E122"/>
    <mergeCell ref="D123:E123"/>
    <mergeCell ref="D124:E124"/>
    <mergeCell ref="D125:E125"/>
    <mergeCell ref="F120:H120"/>
    <mergeCell ref="F121:H121"/>
    <mergeCell ref="F122:H122"/>
    <mergeCell ref="F123:H123"/>
    <mergeCell ref="F124:H124"/>
    <mergeCell ref="F125:H125"/>
    <mergeCell ref="F126:H126"/>
    <mergeCell ref="F127:H127"/>
    <mergeCell ref="F128:H128"/>
    <mergeCell ref="F129:H129"/>
    <mergeCell ref="F130:H130"/>
    <mergeCell ref="F131:H131"/>
    <mergeCell ref="F132:H132"/>
    <mergeCell ref="F133:H133"/>
    <mergeCell ref="D101:E101"/>
    <mergeCell ref="F101:H101"/>
    <mergeCell ref="D102:E102"/>
    <mergeCell ref="F102:H102"/>
    <mergeCell ref="D103:E103"/>
    <mergeCell ref="F103:H103"/>
    <mergeCell ref="D93:E93"/>
    <mergeCell ref="D94:E94"/>
    <mergeCell ref="D95:E95"/>
    <mergeCell ref="D96:E96"/>
    <mergeCell ref="D112:E112"/>
    <mergeCell ref="D113:E113"/>
    <mergeCell ref="D114:E114"/>
    <mergeCell ref="D115:E115"/>
    <mergeCell ref="D116:E116"/>
    <mergeCell ref="D117:E117"/>
    <mergeCell ref="D118:E118"/>
    <mergeCell ref="F96:H96"/>
    <mergeCell ref="F97:H97"/>
    <mergeCell ref="D70:E70"/>
    <mergeCell ref="D71:E71"/>
    <mergeCell ref="D72:E72"/>
    <mergeCell ref="D73:E73"/>
    <mergeCell ref="D75:E75"/>
    <mergeCell ref="F75:H75"/>
    <mergeCell ref="D76:E76"/>
    <mergeCell ref="F76:H76"/>
    <mergeCell ref="D77:E77"/>
    <mergeCell ref="F77:H77"/>
    <mergeCell ref="D79:E79"/>
    <mergeCell ref="D80:E80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F188:H188"/>
    <mergeCell ref="F189:H189"/>
    <mergeCell ref="F94:H94"/>
    <mergeCell ref="F95:H95"/>
    <mergeCell ref="F183:H183"/>
    <mergeCell ref="F184:H184"/>
    <mergeCell ref="F185:H185"/>
    <mergeCell ref="F186:H186"/>
    <mergeCell ref="F187:H187"/>
    <mergeCell ref="D201:E201"/>
    <mergeCell ref="D202:E202"/>
    <mergeCell ref="D194:E194"/>
    <mergeCell ref="D195:E195"/>
    <mergeCell ref="D196:E196"/>
    <mergeCell ref="D197:E197"/>
    <mergeCell ref="D198:E198"/>
    <mergeCell ref="D199:E199"/>
    <mergeCell ref="D200:E200"/>
    <mergeCell ref="F202:H202"/>
    <mergeCell ref="F203:H203"/>
    <mergeCell ref="F195:H195"/>
    <mergeCell ref="F196:H196"/>
    <mergeCell ref="F197:H197"/>
    <mergeCell ref="F198:H198"/>
    <mergeCell ref="F199:H199"/>
    <mergeCell ref="F200:H200"/>
    <mergeCell ref="F201:H201"/>
    <mergeCell ref="D207:E207"/>
    <mergeCell ref="F207:H207"/>
    <mergeCell ref="D203:E203"/>
    <mergeCell ref="D204:E204"/>
    <mergeCell ref="F204:H204"/>
    <mergeCell ref="D205:E205"/>
    <mergeCell ref="F205:H205"/>
    <mergeCell ref="D206:E206"/>
    <mergeCell ref="F206:H206"/>
    <mergeCell ref="D215:E215"/>
    <mergeCell ref="D216:E216"/>
    <mergeCell ref="D208:E208"/>
    <mergeCell ref="D209:E209"/>
    <mergeCell ref="D210:E210"/>
    <mergeCell ref="D211:E211"/>
    <mergeCell ref="D212:E212"/>
    <mergeCell ref="D213:E213"/>
    <mergeCell ref="D214:E214"/>
    <mergeCell ref="D51:E51"/>
    <mergeCell ref="D52:E52"/>
    <mergeCell ref="F52:H52"/>
    <mergeCell ref="D53:E53"/>
    <mergeCell ref="F53:H53"/>
    <mergeCell ref="D54:E54"/>
    <mergeCell ref="F54:H54"/>
    <mergeCell ref="F57:H57"/>
    <mergeCell ref="F58:H58"/>
    <mergeCell ref="D55:E55"/>
    <mergeCell ref="F55:H55"/>
    <mergeCell ref="F56:H56"/>
    <mergeCell ref="D56:E56"/>
    <mergeCell ref="D57:E57"/>
    <mergeCell ref="D58:E58"/>
    <mergeCell ref="F59:H59"/>
    <mergeCell ref="F245:H245"/>
    <mergeCell ref="D245:E245"/>
    <mergeCell ref="D246:E246"/>
    <mergeCell ref="F246:H246"/>
    <mergeCell ref="D247:E247"/>
    <mergeCell ref="F247:H247"/>
    <mergeCell ref="D248:E248"/>
    <mergeCell ref="F248:H248"/>
    <mergeCell ref="D241:E241"/>
    <mergeCell ref="D242:E242"/>
    <mergeCell ref="F242:H242"/>
    <mergeCell ref="D243:E243"/>
    <mergeCell ref="F243:H243"/>
    <mergeCell ref="D244:E244"/>
    <mergeCell ref="F244:H244"/>
    <mergeCell ref="F217:H217"/>
    <mergeCell ref="D84:E84"/>
    <mergeCell ref="D85:E85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F215:H215"/>
    <mergeCell ref="F216:H216"/>
    <mergeCell ref="F208:H208"/>
    <mergeCell ref="F209:H209"/>
    <mergeCell ref="F210:H210"/>
    <mergeCell ref="F211:H211"/>
    <mergeCell ref="F212:H212"/>
    <mergeCell ref="F213:H213"/>
    <mergeCell ref="F214:H214"/>
    <mergeCell ref="F223:H223"/>
    <mergeCell ref="F224:H224"/>
    <mergeCell ref="F169:H169"/>
    <mergeCell ref="F170:H170"/>
    <mergeCell ref="F171:H171"/>
    <mergeCell ref="F172:H172"/>
    <mergeCell ref="F173:H173"/>
    <mergeCell ref="F174:H174"/>
    <mergeCell ref="F175:H175"/>
    <mergeCell ref="F176:H176"/>
    <mergeCell ref="F177:H177"/>
    <mergeCell ref="F178:H178"/>
    <mergeCell ref="F179:H179"/>
    <mergeCell ref="F180:H180"/>
    <mergeCell ref="F190:H190"/>
    <mergeCell ref="F191:H191"/>
    <mergeCell ref="F192:H192"/>
    <mergeCell ref="F193:H193"/>
    <mergeCell ref="F194:H194"/>
    <mergeCell ref="F227:H227"/>
    <mergeCell ref="F228:H228"/>
    <mergeCell ref="D221:E221"/>
    <mergeCell ref="D222:E222"/>
    <mergeCell ref="D223:E223"/>
    <mergeCell ref="D224:E224"/>
    <mergeCell ref="D225:E225"/>
    <mergeCell ref="F225:H225"/>
    <mergeCell ref="F226:H226"/>
    <mergeCell ref="D226:E226"/>
    <mergeCell ref="D227:E227"/>
    <mergeCell ref="D228:E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F234:H234"/>
    <mergeCell ref="D234:E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F241:H241"/>
    <mergeCell ref="F83:H83"/>
    <mergeCell ref="D83:E83"/>
    <mergeCell ref="F92:H92"/>
    <mergeCell ref="F93:H93"/>
    <mergeCell ref="F80:H80"/>
    <mergeCell ref="D81:E81"/>
    <mergeCell ref="F81:H81"/>
    <mergeCell ref="D82:E82"/>
    <mergeCell ref="F82:H82"/>
    <mergeCell ref="F73:H73"/>
    <mergeCell ref="D74:E74"/>
    <mergeCell ref="F74:H74"/>
    <mergeCell ref="D59:E59"/>
    <mergeCell ref="D78:E78"/>
    <mergeCell ref="F79:H79"/>
    <mergeCell ref="F98:H98"/>
    <mergeCell ref="F91:H91"/>
    <mergeCell ref="D99:E99"/>
    <mergeCell ref="F78:H7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97:E97"/>
    <mergeCell ref="D98:E98"/>
    <mergeCell ref="D100:E100"/>
    <mergeCell ref="D217:E217"/>
    <mergeCell ref="D218:E218"/>
    <mergeCell ref="D219:E219"/>
    <mergeCell ref="D220:E220"/>
    <mergeCell ref="D181:E181"/>
    <mergeCell ref="F181:H181"/>
    <mergeCell ref="F182:H182"/>
    <mergeCell ref="F99:H99"/>
    <mergeCell ref="F100:H100"/>
    <mergeCell ref="F218:H218"/>
    <mergeCell ref="F219:H219"/>
    <mergeCell ref="F220:H220"/>
    <mergeCell ref="F221:H221"/>
    <mergeCell ref="F222:H222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6:C6"/>
    <mergeCell ref="E6:F6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B44:C44"/>
    <mergeCell ref="B47:H47"/>
    <mergeCell ref="J47:Q48"/>
    <mergeCell ref="D48:E48"/>
    <mergeCell ref="H44:I44"/>
    <mergeCell ref="F48:H48"/>
    <mergeCell ref="F49:H49"/>
    <mergeCell ref="D49:E49"/>
    <mergeCell ref="D50:E50"/>
    <mergeCell ref="F50:H50"/>
    <mergeCell ref="F51:H51"/>
    <mergeCell ref="S33:T33"/>
    <mergeCell ref="S34:T34"/>
    <mergeCell ref="S35:T35"/>
    <mergeCell ref="S38:V38"/>
    <mergeCell ref="S27:T27"/>
    <mergeCell ref="S28:T28"/>
    <mergeCell ref="S26:V26"/>
    <mergeCell ref="S29:T29"/>
    <mergeCell ref="S30:T30"/>
    <mergeCell ref="S31:T31"/>
    <mergeCell ref="S32:T32"/>
    <mergeCell ref="B2:C3"/>
    <mergeCell ref="E2:V4"/>
    <mergeCell ref="B4:C4"/>
    <mergeCell ref="H6:L7"/>
    <mergeCell ref="N6:V7"/>
    <mergeCell ref="B7:C9"/>
    <mergeCell ref="E8:F9"/>
    <mergeCell ref="E7:F7"/>
    <mergeCell ref="C23:D23"/>
    <mergeCell ref="B26:F26"/>
    <mergeCell ref="H26:L26"/>
    <mergeCell ref="N26:Q26"/>
    <mergeCell ref="B27:C27"/>
    <mergeCell ref="B28:C28"/>
    <mergeCell ref="B29:C29"/>
    <mergeCell ref="F69:H69"/>
    <mergeCell ref="F70:H70"/>
    <mergeCell ref="F71:H71"/>
    <mergeCell ref="F72:H72"/>
    <mergeCell ref="F64:H64"/>
    <mergeCell ref="F65:H65"/>
    <mergeCell ref="F66:H66"/>
    <mergeCell ref="F67:H67"/>
    <mergeCell ref="F68:H68"/>
    <mergeCell ref="F63:H63"/>
    <mergeCell ref="D64:E64"/>
    <mergeCell ref="D65:E65"/>
    <mergeCell ref="D66:E66"/>
    <mergeCell ref="D67:E67"/>
    <mergeCell ref="D68:E68"/>
    <mergeCell ref="D69:E69"/>
    <mergeCell ref="D60:E60"/>
    <mergeCell ref="D61:E61"/>
    <mergeCell ref="D62:E62"/>
    <mergeCell ref="F60:H60"/>
    <mergeCell ref="F61:H61"/>
    <mergeCell ref="F62:H62"/>
    <mergeCell ref="D63:E63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2:E142"/>
    <mergeCell ref="D143:E143"/>
    <mergeCell ref="D144:E144"/>
    <mergeCell ref="D145:E145"/>
    <mergeCell ref="D146:E146"/>
    <mergeCell ref="D148:E148"/>
    <mergeCell ref="D149:E149"/>
    <mergeCell ref="D150:E150"/>
    <mergeCell ref="D151:E151"/>
    <mergeCell ref="D152:E152"/>
    <mergeCell ref="D153:E153"/>
    <mergeCell ref="D155:E155"/>
    <mergeCell ref="D156:E156"/>
    <mergeCell ref="D165:E165"/>
    <mergeCell ref="D166:E166"/>
    <mergeCell ref="D167:E167"/>
    <mergeCell ref="D157:E157"/>
    <mergeCell ref="D158:E158"/>
    <mergeCell ref="D159:E159"/>
    <mergeCell ref="D160:E160"/>
    <mergeCell ref="D162:E162"/>
    <mergeCell ref="D163:E163"/>
    <mergeCell ref="D164:E164"/>
    <mergeCell ref="F134:H134"/>
    <mergeCell ref="F135:H135"/>
    <mergeCell ref="F136:H136"/>
    <mergeCell ref="F137:H137"/>
    <mergeCell ref="F138:H138"/>
    <mergeCell ref="F139:H139"/>
    <mergeCell ref="D140:E140"/>
    <mergeCell ref="F140:H140"/>
    <mergeCell ref="F141:H141"/>
    <mergeCell ref="F142:H142"/>
    <mergeCell ref="F143:H143"/>
    <mergeCell ref="F144:H144"/>
    <mergeCell ref="F145:H145"/>
    <mergeCell ref="F146:H146"/>
    <mergeCell ref="F147:H147"/>
    <mergeCell ref="D147:E147"/>
    <mergeCell ref="F148:H148"/>
    <mergeCell ref="F149:H149"/>
    <mergeCell ref="F150:H150"/>
    <mergeCell ref="F151:H151"/>
    <mergeCell ref="F152:H152"/>
    <mergeCell ref="F153:H153"/>
    <mergeCell ref="F154:H154"/>
    <mergeCell ref="D154:E154"/>
    <mergeCell ref="F155:H155"/>
    <mergeCell ref="F156:H156"/>
    <mergeCell ref="F157:H157"/>
    <mergeCell ref="F158:H158"/>
    <mergeCell ref="F165:H165"/>
    <mergeCell ref="F166:H166"/>
    <mergeCell ref="F167:H167"/>
    <mergeCell ref="F168:H168"/>
    <mergeCell ref="D168:E168"/>
    <mergeCell ref="F159:H159"/>
    <mergeCell ref="F160:H160"/>
    <mergeCell ref="F161:H161"/>
    <mergeCell ref="D161:E161"/>
    <mergeCell ref="F162:H162"/>
    <mergeCell ref="F163:H163"/>
    <mergeCell ref="F164:H164"/>
    <mergeCell ref="D104:E104"/>
    <mergeCell ref="F104:H104"/>
    <mergeCell ref="D105:E105"/>
    <mergeCell ref="D106:E106"/>
    <mergeCell ref="F106:H106"/>
    <mergeCell ref="D107:E107"/>
    <mergeCell ref="F107:H107"/>
    <mergeCell ref="D108:E108"/>
    <mergeCell ref="F108:H108"/>
    <mergeCell ref="F105:H105"/>
    <mergeCell ref="D109:E109"/>
    <mergeCell ref="F109:H109"/>
    <mergeCell ref="D110:E110"/>
    <mergeCell ref="F110:H110"/>
    <mergeCell ref="D111:E111"/>
    <mergeCell ref="F111:H111"/>
    <mergeCell ref="F112:H112"/>
    <mergeCell ref="F113:H113"/>
    <mergeCell ref="F114:H114"/>
    <mergeCell ref="F115:H115"/>
    <mergeCell ref="F116:H116"/>
    <mergeCell ref="F117:H117"/>
    <mergeCell ref="F118:H118"/>
    <mergeCell ref="F119:H119"/>
    <mergeCell ref="D119:E119"/>
    <mergeCell ref="D120:E120"/>
    <mergeCell ref="D121:E121"/>
    <mergeCell ref="D122:E122"/>
    <mergeCell ref="D123:E123"/>
    <mergeCell ref="D124:E124"/>
    <mergeCell ref="D125:E125"/>
    <mergeCell ref="F120:H120"/>
    <mergeCell ref="F121:H121"/>
    <mergeCell ref="F122:H122"/>
    <mergeCell ref="F123:H123"/>
    <mergeCell ref="F124:H124"/>
    <mergeCell ref="F125:H125"/>
    <mergeCell ref="F126:H126"/>
    <mergeCell ref="F127:H127"/>
    <mergeCell ref="F128:H128"/>
    <mergeCell ref="F129:H129"/>
    <mergeCell ref="F130:H130"/>
    <mergeCell ref="F131:H131"/>
    <mergeCell ref="F132:H132"/>
    <mergeCell ref="F133:H133"/>
    <mergeCell ref="D101:E101"/>
    <mergeCell ref="F101:H101"/>
    <mergeCell ref="D102:E102"/>
    <mergeCell ref="F102:H102"/>
    <mergeCell ref="D103:E103"/>
    <mergeCell ref="F103:H103"/>
    <mergeCell ref="D93:E93"/>
    <mergeCell ref="D94:E94"/>
    <mergeCell ref="D95:E95"/>
    <mergeCell ref="D96:E96"/>
    <mergeCell ref="D112:E112"/>
    <mergeCell ref="D113:E113"/>
    <mergeCell ref="D114:E114"/>
    <mergeCell ref="D115:E115"/>
    <mergeCell ref="D116:E116"/>
    <mergeCell ref="D117:E117"/>
    <mergeCell ref="D118:E118"/>
    <mergeCell ref="F96:H96"/>
    <mergeCell ref="F97:H97"/>
    <mergeCell ref="D70:E70"/>
    <mergeCell ref="D71:E71"/>
    <mergeCell ref="D72:E72"/>
    <mergeCell ref="D73:E73"/>
    <mergeCell ref="D75:E75"/>
    <mergeCell ref="F75:H75"/>
    <mergeCell ref="D76:E76"/>
    <mergeCell ref="F76:H76"/>
    <mergeCell ref="D77:E77"/>
    <mergeCell ref="F77:H77"/>
    <mergeCell ref="D79:E79"/>
    <mergeCell ref="D80:E80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F188:H188"/>
    <mergeCell ref="F189:H189"/>
    <mergeCell ref="F94:H94"/>
    <mergeCell ref="F95:H95"/>
    <mergeCell ref="F183:H183"/>
    <mergeCell ref="F184:H184"/>
    <mergeCell ref="F185:H185"/>
    <mergeCell ref="F186:H186"/>
    <mergeCell ref="F187:H187"/>
    <mergeCell ref="D201:E201"/>
    <mergeCell ref="D202:E202"/>
    <mergeCell ref="D194:E194"/>
    <mergeCell ref="D195:E195"/>
    <mergeCell ref="D196:E196"/>
    <mergeCell ref="D197:E197"/>
    <mergeCell ref="D198:E198"/>
    <mergeCell ref="D199:E199"/>
    <mergeCell ref="D200:E200"/>
    <mergeCell ref="F202:H202"/>
    <mergeCell ref="F203:H203"/>
    <mergeCell ref="F195:H195"/>
    <mergeCell ref="F196:H196"/>
    <mergeCell ref="F197:H197"/>
    <mergeCell ref="F198:H198"/>
    <mergeCell ref="F199:H199"/>
    <mergeCell ref="F200:H200"/>
    <mergeCell ref="F201:H201"/>
    <mergeCell ref="D207:E207"/>
    <mergeCell ref="F207:H207"/>
    <mergeCell ref="D203:E203"/>
    <mergeCell ref="D204:E204"/>
    <mergeCell ref="F204:H204"/>
    <mergeCell ref="D205:E205"/>
    <mergeCell ref="F205:H205"/>
    <mergeCell ref="D206:E206"/>
    <mergeCell ref="F206:H206"/>
    <mergeCell ref="D215:E215"/>
    <mergeCell ref="D216:E216"/>
    <mergeCell ref="D208:E208"/>
    <mergeCell ref="D209:E209"/>
    <mergeCell ref="D210:E210"/>
    <mergeCell ref="D211:E211"/>
    <mergeCell ref="D212:E212"/>
    <mergeCell ref="D213:E213"/>
    <mergeCell ref="D214:E214"/>
    <mergeCell ref="D51:E51"/>
    <mergeCell ref="D52:E52"/>
    <mergeCell ref="F52:H52"/>
    <mergeCell ref="D53:E53"/>
    <mergeCell ref="F53:H53"/>
    <mergeCell ref="D54:E54"/>
    <mergeCell ref="F54:H54"/>
    <mergeCell ref="F57:H57"/>
    <mergeCell ref="F58:H58"/>
    <mergeCell ref="D55:E55"/>
    <mergeCell ref="F55:H55"/>
    <mergeCell ref="F56:H56"/>
    <mergeCell ref="D56:E56"/>
    <mergeCell ref="D57:E57"/>
    <mergeCell ref="D58:E58"/>
    <mergeCell ref="F59:H59"/>
    <mergeCell ref="F245:H245"/>
    <mergeCell ref="D245:E245"/>
    <mergeCell ref="D246:E246"/>
    <mergeCell ref="F246:H246"/>
    <mergeCell ref="D247:E247"/>
    <mergeCell ref="F247:H247"/>
    <mergeCell ref="D248:E248"/>
    <mergeCell ref="F248:H248"/>
    <mergeCell ref="D241:E241"/>
    <mergeCell ref="D242:E242"/>
    <mergeCell ref="F242:H242"/>
    <mergeCell ref="D243:E243"/>
    <mergeCell ref="F243:H243"/>
    <mergeCell ref="D244:E244"/>
    <mergeCell ref="F244:H244"/>
    <mergeCell ref="F217:H217"/>
    <mergeCell ref="D84:E84"/>
    <mergeCell ref="D85:E85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F215:H215"/>
    <mergeCell ref="F216:H216"/>
    <mergeCell ref="F208:H208"/>
    <mergeCell ref="F209:H209"/>
    <mergeCell ref="F210:H210"/>
    <mergeCell ref="F211:H211"/>
    <mergeCell ref="F212:H212"/>
    <mergeCell ref="F213:H213"/>
    <mergeCell ref="F214:H214"/>
    <mergeCell ref="F223:H223"/>
    <mergeCell ref="F224:H224"/>
    <mergeCell ref="F169:H169"/>
    <mergeCell ref="F170:H170"/>
    <mergeCell ref="F171:H171"/>
    <mergeCell ref="F172:H172"/>
    <mergeCell ref="F173:H173"/>
    <mergeCell ref="F174:H174"/>
    <mergeCell ref="F175:H175"/>
    <mergeCell ref="F176:H176"/>
    <mergeCell ref="F177:H177"/>
    <mergeCell ref="F178:H178"/>
    <mergeCell ref="F179:H179"/>
    <mergeCell ref="F180:H180"/>
    <mergeCell ref="F190:H190"/>
    <mergeCell ref="F191:H191"/>
    <mergeCell ref="F192:H192"/>
    <mergeCell ref="F193:H193"/>
    <mergeCell ref="F194:H194"/>
    <mergeCell ref="F227:H227"/>
    <mergeCell ref="F228:H228"/>
    <mergeCell ref="D221:E221"/>
    <mergeCell ref="D222:E222"/>
    <mergeCell ref="D223:E223"/>
    <mergeCell ref="D224:E224"/>
    <mergeCell ref="D225:E225"/>
    <mergeCell ref="F225:H225"/>
    <mergeCell ref="F226:H226"/>
    <mergeCell ref="D226:E226"/>
    <mergeCell ref="D227:E227"/>
    <mergeCell ref="D228:E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F234:H234"/>
    <mergeCell ref="D234:E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F241:H241"/>
    <mergeCell ref="F83:H83"/>
    <mergeCell ref="D83:E83"/>
    <mergeCell ref="F92:H92"/>
    <mergeCell ref="F93:H93"/>
    <mergeCell ref="F80:H80"/>
    <mergeCell ref="D81:E81"/>
    <mergeCell ref="F81:H81"/>
    <mergeCell ref="D82:E82"/>
    <mergeCell ref="F82:H82"/>
    <mergeCell ref="F73:H73"/>
    <mergeCell ref="D74:E74"/>
    <mergeCell ref="F74:H74"/>
    <mergeCell ref="D59:E59"/>
    <mergeCell ref="D78:E78"/>
    <mergeCell ref="F79:H79"/>
    <mergeCell ref="F98:H98"/>
    <mergeCell ref="F91:H91"/>
    <mergeCell ref="D99:E99"/>
    <mergeCell ref="F78:H7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97:E97"/>
    <mergeCell ref="D98:E98"/>
    <mergeCell ref="D100:E100"/>
    <mergeCell ref="D217:E217"/>
    <mergeCell ref="D218:E218"/>
    <mergeCell ref="D219:E219"/>
    <mergeCell ref="D220:E220"/>
    <mergeCell ref="D181:E181"/>
    <mergeCell ref="F181:H181"/>
    <mergeCell ref="F182:H182"/>
    <mergeCell ref="F99:H99"/>
    <mergeCell ref="F100:H100"/>
    <mergeCell ref="F218:H218"/>
    <mergeCell ref="F219:H219"/>
    <mergeCell ref="F220:H220"/>
    <mergeCell ref="F221:H221"/>
    <mergeCell ref="F222:H222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S27:T27"/>
    <mergeCell ref="S28:T28"/>
    <mergeCell ref="S26:V26"/>
    <mergeCell ref="S29:T29"/>
    <mergeCell ref="S30:T30"/>
    <mergeCell ref="S31:T31"/>
    <mergeCell ref="S32:T32"/>
    <mergeCell ref="S33:T33"/>
    <mergeCell ref="S34:T34"/>
    <mergeCell ref="B2:C3"/>
    <mergeCell ref="E2:V4"/>
    <mergeCell ref="B4:C4"/>
    <mergeCell ref="B6:C6"/>
    <mergeCell ref="H6:L7"/>
    <mergeCell ref="N6:V7"/>
    <mergeCell ref="B7:C9"/>
    <mergeCell ref="E8:F9"/>
    <mergeCell ref="E6:F6"/>
    <mergeCell ref="E7:F7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C23:D23"/>
    <mergeCell ref="B26:F26"/>
    <mergeCell ref="H26:L26"/>
    <mergeCell ref="N26:Q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S35:T35"/>
    <mergeCell ref="S38:V38"/>
    <mergeCell ref="B37:C37"/>
    <mergeCell ref="B38:C38"/>
    <mergeCell ref="B39:C39"/>
    <mergeCell ref="B40:C40"/>
    <mergeCell ref="B41:C41"/>
    <mergeCell ref="B42:C42"/>
    <mergeCell ref="B43:C43"/>
    <mergeCell ref="F71:H71"/>
    <mergeCell ref="F72:H72"/>
    <mergeCell ref="F64:H64"/>
    <mergeCell ref="F65:H65"/>
    <mergeCell ref="F66:H66"/>
    <mergeCell ref="F67:H67"/>
    <mergeCell ref="F68:H68"/>
    <mergeCell ref="F69:H69"/>
    <mergeCell ref="F70:H70"/>
    <mergeCell ref="B44:C44"/>
    <mergeCell ref="H44:I44"/>
    <mergeCell ref="B47:H47"/>
    <mergeCell ref="J47:Q48"/>
    <mergeCell ref="D48:E48"/>
    <mergeCell ref="F48:H48"/>
    <mergeCell ref="F49:H49"/>
    <mergeCell ref="D49:E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  <mergeCell ref="D55:E55"/>
    <mergeCell ref="F55:H55"/>
    <mergeCell ref="F56:H56"/>
    <mergeCell ref="D56:E56"/>
    <mergeCell ref="D57:E57"/>
    <mergeCell ref="D58:E58"/>
    <mergeCell ref="D59:E59"/>
    <mergeCell ref="D60:E60"/>
    <mergeCell ref="D61:E61"/>
    <mergeCell ref="D62:E62"/>
    <mergeCell ref="F57:H57"/>
    <mergeCell ref="F58:H58"/>
    <mergeCell ref="F59:H59"/>
    <mergeCell ref="F60:H60"/>
    <mergeCell ref="F61:H61"/>
    <mergeCell ref="F62:H62"/>
    <mergeCell ref="F63:H63"/>
    <mergeCell ref="D63:E63"/>
    <mergeCell ref="D64:E64"/>
    <mergeCell ref="D65:E65"/>
    <mergeCell ref="D66:E66"/>
    <mergeCell ref="D67:E67"/>
    <mergeCell ref="D68:E68"/>
    <mergeCell ref="D69:E69"/>
    <mergeCell ref="D78:E78"/>
    <mergeCell ref="D79:E79"/>
    <mergeCell ref="F79:H79"/>
    <mergeCell ref="F98:H98"/>
    <mergeCell ref="F99:H99"/>
    <mergeCell ref="F91:H91"/>
    <mergeCell ref="F92:H92"/>
    <mergeCell ref="F93:H93"/>
    <mergeCell ref="F94:H94"/>
    <mergeCell ref="F95:H95"/>
    <mergeCell ref="F96:H96"/>
    <mergeCell ref="F97:H97"/>
    <mergeCell ref="D105:E105"/>
    <mergeCell ref="D106:E106"/>
    <mergeCell ref="F106:H106"/>
    <mergeCell ref="D107:E107"/>
    <mergeCell ref="F107:H107"/>
    <mergeCell ref="D108:E108"/>
    <mergeCell ref="F108:H108"/>
    <mergeCell ref="D109:E109"/>
    <mergeCell ref="F109:H109"/>
    <mergeCell ref="D110:E110"/>
    <mergeCell ref="F110:H110"/>
    <mergeCell ref="D111:E111"/>
    <mergeCell ref="F111:H111"/>
    <mergeCell ref="F112:H112"/>
    <mergeCell ref="D112:E112"/>
    <mergeCell ref="D113:E113"/>
    <mergeCell ref="F113:H113"/>
    <mergeCell ref="D114:E114"/>
    <mergeCell ref="F114:H114"/>
    <mergeCell ref="D115:E115"/>
    <mergeCell ref="F115:H115"/>
    <mergeCell ref="D116:E116"/>
    <mergeCell ref="F116:H116"/>
    <mergeCell ref="D117:E117"/>
    <mergeCell ref="F117:H117"/>
    <mergeCell ref="D118:E118"/>
    <mergeCell ref="F118:H118"/>
    <mergeCell ref="F119:H119"/>
    <mergeCell ref="D119:E119"/>
    <mergeCell ref="D120:E120"/>
    <mergeCell ref="F120:H120"/>
    <mergeCell ref="D121:E121"/>
    <mergeCell ref="F121:H121"/>
    <mergeCell ref="D122:E122"/>
    <mergeCell ref="F122:H122"/>
    <mergeCell ref="D123:E123"/>
    <mergeCell ref="F123:H123"/>
    <mergeCell ref="D124:E124"/>
    <mergeCell ref="F124:H124"/>
    <mergeCell ref="D125:E125"/>
    <mergeCell ref="F125:H125"/>
    <mergeCell ref="F126:H126"/>
    <mergeCell ref="D126:E126"/>
    <mergeCell ref="D127:E127"/>
    <mergeCell ref="F127:H127"/>
    <mergeCell ref="D128:E128"/>
    <mergeCell ref="F128:H128"/>
    <mergeCell ref="D129:E129"/>
    <mergeCell ref="F129:H129"/>
    <mergeCell ref="D130:E130"/>
    <mergeCell ref="F130:H130"/>
    <mergeCell ref="D131:E131"/>
    <mergeCell ref="F131:H131"/>
    <mergeCell ref="D132:E132"/>
    <mergeCell ref="F132:H132"/>
    <mergeCell ref="F133:H133"/>
    <mergeCell ref="D133:E133"/>
    <mergeCell ref="D134:E134"/>
    <mergeCell ref="F134:H134"/>
    <mergeCell ref="D135:E135"/>
    <mergeCell ref="F135:H135"/>
    <mergeCell ref="D136:E136"/>
    <mergeCell ref="F136:H136"/>
    <mergeCell ref="D137:E137"/>
    <mergeCell ref="F137:H137"/>
    <mergeCell ref="D138:E138"/>
    <mergeCell ref="F138:H138"/>
    <mergeCell ref="D139:E139"/>
    <mergeCell ref="F139:H139"/>
    <mergeCell ref="F140:H140"/>
    <mergeCell ref="D140:E140"/>
    <mergeCell ref="D141:E141"/>
    <mergeCell ref="F141:H141"/>
    <mergeCell ref="D142:E142"/>
    <mergeCell ref="F142:H142"/>
    <mergeCell ref="D143:E143"/>
    <mergeCell ref="F143:H143"/>
    <mergeCell ref="D144:E144"/>
    <mergeCell ref="F144:H144"/>
    <mergeCell ref="D145:E145"/>
    <mergeCell ref="F145:H145"/>
    <mergeCell ref="D146:E146"/>
    <mergeCell ref="F146:H146"/>
    <mergeCell ref="F147:H147"/>
    <mergeCell ref="D147:E147"/>
    <mergeCell ref="D148:E148"/>
    <mergeCell ref="F148:H148"/>
    <mergeCell ref="D149:E149"/>
    <mergeCell ref="F149:H149"/>
    <mergeCell ref="D150:E150"/>
    <mergeCell ref="F150:H150"/>
    <mergeCell ref="D151:E151"/>
    <mergeCell ref="F151:H151"/>
    <mergeCell ref="D152:E152"/>
    <mergeCell ref="F152:H152"/>
    <mergeCell ref="D153:E153"/>
    <mergeCell ref="F153:H153"/>
    <mergeCell ref="F154:H154"/>
    <mergeCell ref="D154:E154"/>
    <mergeCell ref="D155:E155"/>
    <mergeCell ref="F155:H155"/>
    <mergeCell ref="D156:E156"/>
    <mergeCell ref="F156:H156"/>
    <mergeCell ref="D157:E157"/>
    <mergeCell ref="F157:H157"/>
    <mergeCell ref="D158:E158"/>
    <mergeCell ref="F158:H158"/>
    <mergeCell ref="D159:E159"/>
    <mergeCell ref="F159:H159"/>
    <mergeCell ref="D160:E160"/>
    <mergeCell ref="F160:H160"/>
    <mergeCell ref="F161:H161"/>
    <mergeCell ref="D161:E161"/>
    <mergeCell ref="D162:E162"/>
    <mergeCell ref="F162:H162"/>
    <mergeCell ref="D163:E163"/>
    <mergeCell ref="F163:H163"/>
    <mergeCell ref="D164:E164"/>
    <mergeCell ref="F164:H164"/>
    <mergeCell ref="D165:E165"/>
    <mergeCell ref="F165:H165"/>
    <mergeCell ref="D166:E166"/>
    <mergeCell ref="F166:H166"/>
    <mergeCell ref="D167:E167"/>
    <mergeCell ref="F167:H167"/>
    <mergeCell ref="F168:H168"/>
    <mergeCell ref="D97:E97"/>
    <mergeCell ref="D98:E98"/>
    <mergeCell ref="D99:E99"/>
    <mergeCell ref="D100:E100"/>
    <mergeCell ref="F100:H100"/>
    <mergeCell ref="D101:E101"/>
    <mergeCell ref="F101:H101"/>
    <mergeCell ref="D102:E102"/>
    <mergeCell ref="F102:H102"/>
    <mergeCell ref="D103:E103"/>
    <mergeCell ref="F103:H103"/>
    <mergeCell ref="D104:E104"/>
    <mergeCell ref="F104:H104"/>
    <mergeCell ref="F105:H105"/>
    <mergeCell ref="D217:E217"/>
    <mergeCell ref="D218:E218"/>
    <mergeCell ref="F218:H218"/>
    <mergeCell ref="D219:E219"/>
    <mergeCell ref="F219:H219"/>
    <mergeCell ref="D220:E220"/>
    <mergeCell ref="F220:H220"/>
    <mergeCell ref="D221:E221"/>
    <mergeCell ref="F221:H221"/>
    <mergeCell ref="D222:E222"/>
    <mergeCell ref="F222:H222"/>
    <mergeCell ref="D223:E223"/>
    <mergeCell ref="F223:H223"/>
    <mergeCell ref="F224:H224"/>
    <mergeCell ref="D224:E224"/>
    <mergeCell ref="D225:E225"/>
    <mergeCell ref="F225:H225"/>
    <mergeCell ref="D226:E226"/>
    <mergeCell ref="F226:H226"/>
    <mergeCell ref="D227:E227"/>
    <mergeCell ref="F227:H227"/>
    <mergeCell ref="D228:E228"/>
    <mergeCell ref="F228:H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D234:E234"/>
    <mergeCell ref="F234:H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D241:E241"/>
    <mergeCell ref="F241:H241"/>
    <mergeCell ref="D242:E242"/>
    <mergeCell ref="F242:H242"/>
    <mergeCell ref="D243:E243"/>
    <mergeCell ref="F243:H243"/>
    <mergeCell ref="D244:E244"/>
    <mergeCell ref="F244:H244"/>
    <mergeCell ref="F245:H245"/>
    <mergeCell ref="D70:E70"/>
    <mergeCell ref="D71:E71"/>
    <mergeCell ref="D72:E72"/>
    <mergeCell ref="D73:E73"/>
    <mergeCell ref="F73:H73"/>
    <mergeCell ref="D74:E74"/>
    <mergeCell ref="F74:H74"/>
    <mergeCell ref="D75:E75"/>
    <mergeCell ref="F75:H75"/>
    <mergeCell ref="D76:E76"/>
    <mergeCell ref="F76:H76"/>
    <mergeCell ref="D77:E77"/>
    <mergeCell ref="F77:H77"/>
    <mergeCell ref="F78:H78"/>
    <mergeCell ref="D80:E80"/>
    <mergeCell ref="F80:H80"/>
    <mergeCell ref="D81:E81"/>
    <mergeCell ref="F81:H81"/>
    <mergeCell ref="D82:E82"/>
    <mergeCell ref="F82:H82"/>
    <mergeCell ref="F83:H83"/>
    <mergeCell ref="D83:E83"/>
    <mergeCell ref="D84:E84"/>
    <mergeCell ref="D85:E85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D93:E93"/>
    <mergeCell ref="D94:E94"/>
    <mergeCell ref="D95:E95"/>
    <mergeCell ref="D96:E96"/>
    <mergeCell ref="D245:E245"/>
    <mergeCell ref="D246:E246"/>
    <mergeCell ref="F246:H246"/>
    <mergeCell ref="D247:E247"/>
    <mergeCell ref="F247:H247"/>
    <mergeCell ref="D248:E248"/>
    <mergeCell ref="F248:H248"/>
    <mergeCell ref="D168:E168"/>
    <mergeCell ref="D169:E169"/>
    <mergeCell ref="F169:H169"/>
    <mergeCell ref="D170:E170"/>
    <mergeCell ref="F170:H170"/>
    <mergeCell ref="D171:E171"/>
    <mergeCell ref="F171:H171"/>
    <mergeCell ref="D172:E172"/>
    <mergeCell ref="F172:H172"/>
    <mergeCell ref="D173:E173"/>
    <mergeCell ref="F173:H173"/>
    <mergeCell ref="D174:E174"/>
    <mergeCell ref="F174:H174"/>
    <mergeCell ref="F175:H175"/>
    <mergeCell ref="D175:E175"/>
    <mergeCell ref="D176:E176"/>
    <mergeCell ref="F176:H176"/>
    <mergeCell ref="D177:E177"/>
    <mergeCell ref="F177:H177"/>
    <mergeCell ref="D178:E178"/>
    <mergeCell ref="F178:H178"/>
    <mergeCell ref="D179:E179"/>
    <mergeCell ref="F179:H179"/>
    <mergeCell ref="D180:E180"/>
    <mergeCell ref="F180:H180"/>
    <mergeCell ref="D181:E181"/>
    <mergeCell ref="F181:H181"/>
    <mergeCell ref="F182:H182"/>
    <mergeCell ref="D182:E182"/>
    <mergeCell ref="D183:E183"/>
    <mergeCell ref="F183:H183"/>
    <mergeCell ref="D184:E184"/>
    <mergeCell ref="F184:H184"/>
    <mergeCell ref="D185:E185"/>
    <mergeCell ref="F185:H185"/>
    <mergeCell ref="D186:E186"/>
    <mergeCell ref="F186:H186"/>
    <mergeCell ref="D187:E187"/>
    <mergeCell ref="F187:H187"/>
    <mergeCell ref="D188:E188"/>
    <mergeCell ref="F188:H188"/>
    <mergeCell ref="F189:H189"/>
    <mergeCell ref="D189:E189"/>
    <mergeCell ref="D190:E190"/>
    <mergeCell ref="F190:H190"/>
    <mergeCell ref="D191:E191"/>
    <mergeCell ref="F191:H191"/>
    <mergeCell ref="D192:E192"/>
    <mergeCell ref="F192:H192"/>
    <mergeCell ref="D193:E193"/>
    <mergeCell ref="F193:H193"/>
    <mergeCell ref="D194:E194"/>
    <mergeCell ref="F194:H194"/>
    <mergeCell ref="D195:E195"/>
    <mergeCell ref="F195:H195"/>
    <mergeCell ref="F196:H196"/>
    <mergeCell ref="D196:E196"/>
    <mergeCell ref="D197:E197"/>
    <mergeCell ref="F197:H197"/>
    <mergeCell ref="D198:E198"/>
    <mergeCell ref="F198:H198"/>
    <mergeCell ref="D199:E199"/>
    <mergeCell ref="F199:H199"/>
    <mergeCell ref="D200:E200"/>
    <mergeCell ref="F200:H200"/>
    <mergeCell ref="D201:E201"/>
    <mergeCell ref="F201:H201"/>
    <mergeCell ref="D202:E202"/>
    <mergeCell ref="F202:H202"/>
    <mergeCell ref="F203:H203"/>
    <mergeCell ref="D203:E203"/>
    <mergeCell ref="D204:E204"/>
    <mergeCell ref="F204:H204"/>
    <mergeCell ref="D205:E205"/>
    <mergeCell ref="F205:H205"/>
    <mergeCell ref="D206:E206"/>
    <mergeCell ref="F206:H206"/>
    <mergeCell ref="D207:E207"/>
    <mergeCell ref="F207:H207"/>
    <mergeCell ref="D208:E208"/>
    <mergeCell ref="F208:H208"/>
    <mergeCell ref="D209:E209"/>
    <mergeCell ref="F209:H209"/>
    <mergeCell ref="F210:H210"/>
    <mergeCell ref="D210:E210"/>
    <mergeCell ref="D211:E211"/>
    <mergeCell ref="F211:H211"/>
    <mergeCell ref="D212:E212"/>
    <mergeCell ref="F212:H212"/>
    <mergeCell ref="D213:E213"/>
    <mergeCell ref="F213:H213"/>
    <mergeCell ref="D214:E214"/>
    <mergeCell ref="F214:H214"/>
    <mergeCell ref="D215:E215"/>
    <mergeCell ref="F215:H215"/>
    <mergeCell ref="D216:E216"/>
    <mergeCell ref="F216:H216"/>
    <mergeCell ref="F217:H217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S27:T27"/>
    <mergeCell ref="S28:T28"/>
    <mergeCell ref="S26:V26"/>
    <mergeCell ref="S29:T29"/>
    <mergeCell ref="S30:T30"/>
    <mergeCell ref="S31:T31"/>
    <mergeCell ref="S32:T32"/>
    <mergeCell ref="S33:T33"/>
    <mergeCell ref="S34:T34"/>
    <mergeCell ref="B2:C3"/>
    <mergeCell ref="E2:V4"/>
    <mergeCell ref="B4:C4"/>
    <mergeCell ref="B6:C6"/>
    <mergeCell ref="H6:L7"/>
    <mergeCell ref="N6:V7"/>
    <mergeCell ref="B7:C9"/>
    <mergeCell ref="E8:F9"/>
    <mergeCell ref="E6:F6"/>
    <mergeCell ref="E7:F7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C23:D23"/>
    <mergeCell ref="B26:F26"/>
    <mergeCell ref="H26:L26"/>
    <mergeCell ref="N26:Q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S35:T35"/>
    <mergeCell ref="S38:V38"/>
    <mergeCell ref="B37:C37"/>
    <mergeCell ref="B38:C38"/>
    <mergeCell ref="B39:C39"/>
    <mergeCell ref="B40:C40"/>
    <mergeCell ref="B41:C41"/>
    <mergeCell ref="B42:C42"/>
    <mergeCell ref="B43:C43"/>
    <mergeCell ref="F71:H71"/>
    <mergeCell ref="F72:H72"/>
    <mergeCell ref="F64:H64"/>
    <mergeCell ref="F65:H65"/>
    <mergeCell ref="F66:H66"/>
    <mergeCell ref="F67:H67"/>
    <mergeCell ref="F68:H68"/>
    <mergeCell ref="F69:H69"/>
    <mergeCell ref="F70:H70"/>
    <mergeCell ref="B44:C44"/>
    <mergeCell ref="H44:I44"/>
    <mergeCell ref="B47:H47"/>
    <mergeCell ref="J47:Q48"/>
    <mergeCell ref="D48:E48"/>
    <mergeCell ref="F48:H48"/>
    <mergeCell ref="F49:H49"/>
    <mergeCell ref="D49:E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  <mergeCell ref="D55:E55"/>
    <mergeCell ref="F55:H55"/>
    <mergeCell ref="F56:H56"/>
    <mergeCell ref="D56:E56"/>
    <mergeCell ref="D57:E57"/>
    <mergeCell ref="D58:E58"/>
    <mergeCell ref="D59:E59"/>
    <mergeCell ref="D60:E60"/>
    <mergeCell ref="D61:E61"/>
    <mergeCell ref="D62:E62"/>
    <mergeCell ref="F57:H57"/>
    <mergeCell ref="F58:H58"/>
    <mergeCell ref="F59:H59"/>
    <mergeCell ref="F60:H60"/>
    <mergeCell ref="F61:H61"/>
    <mergeCell ref="F62:H62"/>
    <mergeCell ref="F63:H63"/>
    <mergeCell ref="D63:E63"/>
    <mergeCell ref="D64:E64"/>
    <mergeCell ref="D65:E65"/>
    <mergeCell ref="D66:E66"/>
    <mergeCell ref="D67:E67"/>
    <mergeCell ref="D68:E68"/>
    <mergeCell ref="D69:E69"/>
    <mergeCell ref="D78:E78"/>
    <mergeCell ref="D79:E79"/>
    <mergeCell ref="F79:H79"/>
    <mergeCell ref="F98:H98"/>
    <mergeCell ref="F99:H99"/>
    <mergeCell ref="F91:H91"/>
    <mergeCell ref="F92:H92"/>
    <mergeCell ref="F93:H93"/>
    <mergeCell ref="F94:H94"/>
    <mergeCell ref="F95:H95"/>
    <mergeCell ref="F96:H96"/>
    <mergeCell ref="F97:H97"/>
    <mergeCell ref="D105:E105"/>
    <mergeCell ref="D106:E106"/>
    <mergeCell ref="F106:H106"/>
    <mergeCell ref="D107:E107"/>
    <mergeCell ref="F107:H107"/>
    <mergeCell ref="D108:E108"/>
    <mergeCell ref="F108:H108"/>
    <mergeCell ref="D109:E109"/>
    <mergeCell ref="F109:H109"/>
    <mergeCell ref="D110:E110"/>
    <mergeCell ref="F110:H110"/>
    <mergeCell ref="D111:E111"/>
    <mergeCell ref="F111:H111"/>
    <mergeCell ref="F112:H112"/>
    <mergeCell ref="D112:E112"/>
    <mergeCell ref="D113:E113"/>
    <mergeCell ref="F113:H113"/>
    <mergeCell ref="D114:E114"/>
    <mergeCell ref="F114:H114"/>
    <mergeCell ref="D115:E115"/>
    <mergeCell ref="F115:H115"/>
    <mergeCell ref="D116:E116"/>
    <mergeCell ref="F116:H116"/>
    <mergeCell ref="D117:E117"/>
    <mergeCell ref="F117:H117"/>
    <mergeCell ref="D118:E118"/>
    <mergeCell ref="F118:H118"/>
    <mergeCell ref="F119:H119"/>
    <mergeCell ref="D119:E119"/>
    <mergeCell ref="D120:E120"/>
    <mergeCell ref="F120:H120"/>
    <mergeCell ref="D121:E121"/>
    <mergeCell ref="F121:H121"/>
    <mergeCell ref="D122:E122"/>
    <mergeCell ref="F122:H122"/>
    <mergeCell ref="D123:E123"/>
    <mergeCell ref="F123:H123"/>
    <mergeCell ref="D124:E124"/>
    <mergeCell ref="F124:H124"/>
    <mergeCell ref="D125:E125"/>
    <mergeCell ref="F125:H125"/>
    <mergeCell ref="F126:H126"/>
    <mergeCell ref="D126:E126"/>
    <mergeCell ref="D127:E127"/>
    <mergeCell ref="F127:H127"/>
    <mergeCell ref="D128:E128"/>
    <mergeCell ref="F128:H128"/>
    <mergeCell ref="D129:E129"/>
    <mergeCell ref="F129:H129"/>
    <mergeCell ref="D130:E130"/>
    <mergeCell ref="F130:H130"/>
    <mergeCell ref="D131:E131"/>
    <mergeCell ref="F131:H131"/>
    <mergeCell ref="D132:E132"/>
    <mergeCell ref="F132:H132"/>
    <mergeCell ref="F133:H133"/>
    <mergeCell ref="D133:E133"/>
    <mergeCell ref="D134:E134"/>
    <mergeCell ref="F134:H134"/>
    <mergeCell ref="D135:E135"/>
    <mergeCell ref="F135:H135"/>
    <mergeCell ref="D136:E136"/>
    <mergeCell ref="F136:H136"/>
    <mergeCell ref="D137:E137"/>
    <mergeCell ref="F137:H137"/>
    <mergeCell ref="D138:E138"/>
    <mergeCell ref="F138:H138"/>
    <mergeCell ref="D139:E139"/>
    <mergeCell ref="F139:H139"/>
    <mergeCell ref="F140:H140"/>
    <mergeCell ref="D140:E140"/>
    <mergeCell ref="D141:E141"/>
    <mergeCell ref="F141:H141"/>
    <mergeCell ref="D142:E142"/>
    <mergeCell ref="F142:H142"/>
    <mergeCell ref="D143:E143"/>
    <mergeCell ref="F143:H143"/>
    <mergeCell ref="D144:E144"/>
    <mergeCell ref="F144:H144"/>
    <mergeCell ref="D145:E145"/>
    <mergeCell ref="F145:H145"/>
    <mergeCell ref="D146:E146"/>
    <mergeCell ref="F146:H146"/>
    <mergeCell ref="F147:H147"/>
    <mergeCell ref="D147:E147"/>
    <mergeCell ref="D148:E148"/>
    <mergeCell ref="F148:H148"/>
    <mergeCell ref="D149:E149"/>
    <mergeCell ref="F149:H149"/>
    <mergeCell ref="D150:E150"/>
    <mergeCell ref="F150:H150"/>
    <mergeCell ref="D151:E151"/>
    <mergeCell ref="F151:H151"/>
    <mergeCell ref="D152:E152"/>
    <mergeCell ref="F152:H152"/>
    <mergeCell ref="D153:E153"/>
    <mergeCell ref="F153:H153"/>
    <mergeCell ref="F154:H154"/>
    <mergeCell ref="D154:E154"/>
    <mergeCell ref="D155:E155"/>
    <mergeCell ref="F155:H155"/>
    <mergeCell ref="D156:E156"/>
    <mergeCell ref="F156:H156"/>
    <mergeCell ref="D157:E157"/>
    <mergeCell ref="F157:H157"/>
    <mergeCell ref="D158:E158"/>
    <mergeCell ref="F158:H158"/>
    <mergeCell ref="D159:E159"/>
    <mergeCell ref="F159:H159"/>
    <mergeCell ref="D160:E160"/>
    <mergeCell ref="F160:H160"/>
    <mergeCell ref="F161:H161"/>
    <mergeCell ref="D161:E161"/>
    <mergeCell ref="D162:E162"/>
    <mergeCell ref="F162:H162"/>
    <mergeCell ref="D163:E163"/>
    <mergeCell ref="F163:H163"/>
    <mergeCell ref="D164:E164"/>
    <mergeCell ref="F164:H164"/>
    <mergeCell ref="D165:E165"/>
    <mergeCell ref="F165:H165"/>
    <mergeCell ref="D166:E166"/>
    <mergeCell ref="F166:H166"/>
    <mergeCell ref="D167:E167"/>
    <mergeCell ref="F167:H167"/>
    <mergeCell ref="F168:H168"/>
    <mergeCell ref="D97:E97"/>
    <mergeCell ref="D98:E98"/>
    <mergeCell ref="D99:E99"/>
    <mergeCell ref="D100:E100"/>
    <mergeCell ref="F100:H100"/>
    <mergeCell ref="D101:E101"/>
    <mergeCell ref="F101:H101"/>
    <mergeCell ref="D102:E102"/>
    <mergeCell ref="F102:H102"/>
    <mergeCell ref="D103:E103"/>
    <mergeCell ref="F103:H103"/>
    <mergeCell ref="D104:E104"/>
    <mergeCell ref="F104:H104"/>
    <mergeCell ref="F105:H105"/>
    <mergeCell ref="D217:E217"/>
    <mergeCell ref="D218:E218"/>
    <mergeCell ref="F218:H218"/>
    <mergeCell ref="D219:E219"/>
    <mergeCell ref="F219:H219"/>
    <mergeCell ref="D220:E220"/>
    <mergeCell ref="F220:H220"/>
    <mergeCell ref="D221:E221"/>
    <mergeCell ref="F221:H221"/>
    <mergeCell ref="D222:E222"/>
    <mergeCell ref="F222:H222"/>
    <mergeCell ref="D223:E223"/>
    <mergeCell ref="F223:H223"/>
    <mergeCell ref="F224:H224"/>
    <mergeCell ref="D224:E224"/>
    <mergeCell ref="D225:E225"/>
    <mergeCell ref="F225:H225"/>
    <mergeCell ref="D226:E226"/>
    <mergeCell ref="F226:H226"/>
    <mergeCell ref="D227:E227"/>
    <mergeCell ref="F227:H227"/>
    <mergeCell ref="D228:E228"/>
    <mergeCell ref="F228:H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D234:E234"/>
    <mergeCell ref="F234:H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D241:E241"/>
    <mergeCell ref="F241:H241"/>
    <mergeCell ref="D242:E242"/>
    <mergeCell ref="F242:H242"/>
    <mergeCell ref="D243:E243"/>
    <mergeCell ref="F243:H243"/>
    <mergeCell ref="D244:E244"/>
    <mergeCell ref="F244:H244"/>
    <mergeCell ref="F245:H245"/>
    <mergeCell ref="D70:E70"/>
    <mergeCell ref="D71:E71"/>
    <mergeCell ref="D72:E72"/>
    <mergeCell ref="D73:E73"/>
    <mergeCell ref="F73:H73"/>
    <mergeCell ref="D74:E74"/>
    <mergeCell ref="F74:H74"/>
    <mergeCell ref="D75:E75"/>
    <mergeCell ref="F75:H75"/>
    <mergeCell ref="D76:E76"/>
    <mergeCell ref="F76:H76"/>
    <mergeCell ref="D77:E77"/>
    <mergeCell ref="F77:H77"/>
    <mergeCell ref="F78:H78"/>
    <mergeCell ref="D80:E80"/>
    <mergeCell ref="F80:H80"/>
    <mergeCell ref="D81:E81"/>
    <mergeCell ref="F81:H81"/>
    <mergeCell ref="D82:E82"/>
    <mergeCell ref="F82:H82"/>
    <mergeCell ref="F83:H83"/>
    <mergeCell ref="D83:E83"/>
    <mergeCell ref="D84:E84"/>
    <mergeCell ref="D85:E85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D93:E93"/>
    <mergeCell ref="D94:E94"/>
    <mergeCell ref="D95:E95"/>
    <mergeCell ref="D96:E96"/>
    <mergeCell ref="D245:E245"/>
    <mergeCell ref="D246:E246"/>
    <mergeCell ref="F246:H246"/>
    <mergeCell ref="D247:E247"/>
    <mergeCell ref="F247:H247"/>
    <mergeCell ref="D248:E248"/>
    <mergeCell ref="F248:H248"/>
    <mergeCell ref="D168:E168"/>
    <mergeCell ref="D169:E169"/>
    <mergeCell ref="F169:H169"/>
    <mergeCell ref="D170:E170"/>
    <mergeCell ref="F170:H170"/>
    <mergeCell ref="D171:E171"/>
    <mergeCell ref="F171:H171"/>
    <mergeCell ref="D172:E172"/>
    <mergeCell ref="F172:H172"/>
    <mergeCell ref="D173:E173"/>
    <mergeCell ref="F173:H173"/>
    <mergeCell ref="D174:E174"/>
    <mergeCell ref="F174:H174"/>
    <mergeCell ref="F175:H175"/>
    <mergeCell ref="D175:E175"/>
    <mergeCell ref="D176:E176"/>
    <mergeCell ref="F176:H176"/>
    <mergeCell ref="D177:E177"/>
    <mergeCell ref="F177:H177"/>
    <mergeCell ref="D178:E178"/>
    <mergeCell ref="F178:H178"/>
    <mergeCell ref="D179:E179"/>
    <mergeCell ref="F179:H179"/>
    <mergeCell ref="D180:E180"/>
    <mergeCell ref="F180:H180"/>
    <mergeCell ref="D181:E181"/>
    <mergeCell ref="F181:H181"/>
    <mergeCell ref="F182:H182"/>
    <mergeCell ref="D182:E182"/>
    <mergeCell ref="D183:E183"/>
    <mergeCell ref="F183:H183"/>
    <mergeCell ref="D184:E184"/>
    <mergeCell ref="F184:H184"/>
    <mergeCell ref="D185:E185"/>
    <mergeCell ref="F185:H185"/>
    <mergeCell ref="D186:E186"/>
    <mergeCell ref="F186:H186"/>
    <mergeCell ref="D187:E187"/>
    <mergeCell ref="F187:H187"/>
    <mergeCell ref="D188:E188"/>
    <mergeCell ref="F188:H188"/>
    <mergeCell ref="F189:H189"/>
    <mergeCell ref="D189:E189"/>
    <mergeCell ref="D190:E190"/>
    <mergeCell ref="F190:H190"/>
    <mergeCell ref="D191:E191"/>
    <mergeCell ref="F191:H191"/>
    <mergeCell ref="D192:E192"/>
    <mergeCell ref="F192:H192"/>
    <mergeCell ref="D193:E193"/>
    <mergeCell ref="F193:H193"/>
    <mergeCell ref="D194:E194"/>
    <mergeCell ref="F194:H194"/>
    <mergeCell ref="D195:E195"/>
    <mergeCell ref="F195:H195"/>
    <mergeCell ref="F196:H196"/>
    <mergeCell ref="D196:E196"/>
    <mergeCell ref="D197:E197"/>
    <mergeCell ref="F197:H197"/>
    <mergeCell ref="D198:E198"/>
    <mergeCell ref="F198:H198"/>
    <mergeCell ref="D199:E199"/>
    <mergeCell ref="F199:H199"/>
    <mergeCell ref="D200:E200"/>
    <mergeCell ref="F200:H200"/>
    <mergeCell ref="D201:E201"/>
    <mergeCell ref="F201:H201"/>
    <mergeCell ref="D202:E202"/>
    <mergeCell ref="F202:H202"/>
    <mergeCell ref="F203:H203"/>
    <mergeCell ref="D203:E203"/>
    <mergeCell ref="D204:E204"/>
    <mergeCell ref="F204:H204"/>
    <mergeCell ref="D205:E205"/>
    <mergeCell ref="F205:H205"/>
    <mergeCell ref="D206:E206"/>
    <mergeCell ref="F206:H206"/>
    <mergeCell ref="D207:E207"/>
    <mergeCell ref="F207:H207"/>
    <mergeCell ref="D208:E208"/>
    <mergeCell ref="F208:H208"/>
    <mergeCell ref="D209:E209"/>
    <mergeCell ref="F209:H209"/>
    <mergeCell ref="F210:H210"/>
    <mergeCell ref="D210:E210"/>
    <mergeCell ref="D211:E211"/>
    <mergeCell ref="F211:H211"/>
    <mergeCell ref="D212:E212"/>
    <mergeCell ref="F212:H212"/>
    <mergeCell ref="D213:E213"/>
    <mergeCell ref="F213:H213"/>
    <mergeCell ref="D214:E214"/>
    <mergeCell ref="F214:H214"/>
    <mergeCell ref="D215:E215"/>
    <mergeCell ref="F215:H215"/>
    <mergeCell ref="D216:E216"/>
    <mergeCell ref="F216:H216"/>
    <mergeCell ref="F217:H217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S27:T27"/>
    <mergeCell ref="S28:T28"/>
    <mergeCell ref="S26:V26"/>
    <mergeCell ref="S29:T29"/>
    <mergeCell ref="S30:T30"/>
    <mergeCell ref="S31:T31"/>
    <mergeCell ref="S32:T32"/>
    <mergeCell ref="S33:T33"/>
    <mergeCell ref="S34:T34"/>
    <mergeCell ref="B2:C3"/>
    <mergeCell ref="E2:V4"/>
    <mergeCell ref="B4:C4"/>
    <mergeCell ref="B6:C6"/>
    <mergeCell ref="H6:L7"/>
    <mergeCell ref="N6:V7"/>
    <mergeCell ref="B7:C9"/>
    <mergeCell ref="E8:F9"/>
    <mergeCell ref="E6:F6"/>
    <mergeCell ref="E7:F7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C23:D23"/>
    <mergeCell ref="B26:F26"/>
    <mergeCell ref="H26:L26"/>
    <mergeCell ref="N26:Q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S35:T35"/>
    <mergeCell ref="S38:V38"/>
    <mergeCell ref="B37:C37"/>
    <mergeCell ref="B38:C38"/>
    <mergeCell ref="B39:C39"/>
    <mergeCell ref="B40:C40"/>
    <mergeCell ref="B41:C41"/>
    <mergeCell ref="B42:C42"/>
    <mergeCell ref="B43:C43"/>
    <mergeCell ref="F71:H71"/>
    <mergeCell ref="F72:H72"/>
    <mergeCell ref="F64:H64"/>
    <mergeCell ref="F65:H65"/>
    <mergeCell ref="F66:H66"/>
    <mergeCell ref="F67:H67"/>
    <mergeCell ref="F68:H68"/>
    <mergeCell ref="F69:H69"/>
    <mergeCell ref="F70:H70"/>
    <mergeCell ref="B44:C44"/>
    <mergeCell ref="H44:I44"/>
    <mergeCell ref="B47:H47"/>
    <mergeCell ref="J47:Q48"/>
    <mergeCell ref="D48:E48"/>
    <mergeCell ref="F48:H48"/>
    <mergeCell ref="F49:H49"/>
    <mergeCell ref="D49:E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  <mergeCell ref="D55:E55"/>
    <mergeCell ref="F55:H55"/>
    <mergeCell ref="F56:H56"/>
    <mergeCell ref="D56:E56"/>
    <mergeCell ref="D57:E57"/>
    <mergeCell ref="D58:E58"/>
    <mergeCell ref="D59:E59"/>
    <mergeCell ref="D60:E60"/>
    <mergeCell ref="D61:E61"/>
    <mergeCell ref="D62:E62"/>
    <mergeCell ref="F57:H57"/>
    <mergeCell ref="F58:H58"/>
    <mergeCell ref="F59:H59"/>
    <mergeCell ref="F60:H60"/>
    <mergeCell ref="F61:H61"/>
    <mergeCell ref="F62:H62"/>
    <mergeCell ref="F63:H63"/>
    <mergeCell ref="D63:E63"/>
    <mergeCell ref="D64:E64"/>
    <mergeCell ref="D65:E65"/>
    <mergeCell ref="D66:E66"/>
    <mergeCell ref="D67:E67"/>
    <mergeCell ref="D68:E68"/>
    <mergeCell ref="D69:E69"/>
    <mergeCell ref="D78:E78"/>
    <mergeCell ref="D79:E79"/>
    <mergeCell ref="F79:H79"/>
    <mergeCell ref="F98:H98"/>
    <mergeCell ref="F99:H99"/>
    <mergeCell ref="F91:H91"/>
    <mergeCell ref="F92:H92"/>
    <mergeCell ref="F93:H93"/>
    <mergeCell ref="F94:H94"/>
    <mergeCell ref="F95:H95"/>
    <mergeCell ref="F96:H96"/>
    <mergeCell ref="F97:H97"/>
    <mergeCell ref="D105:E105"/>
    <mergeCell ref="D106:E106"/>
    <mergeCell ref="F106:H106"/>
    <mergeCell ref="D107:E107"/>
    <mergeCell ref="F107:H107"/>
    <mergeCell ref="D108:E108"/>
    <mergeCell ref="F108:H108"/>
    <mergeCell ref="D109:E109"/>
    <mergeCell ref="F109:H109"/>
    <mergeCell ref="D110:E110"/>
    <mergeCell ref="F110:H110"/>
    <mergeCell ref="D111:E111"/>
    <mergeCell ref="F111:H111"/>
    <mergeCell ref="F112:H112"/>
    <mergeCell ref="D112:E112"/>
    <mergeCell ref="D113:E113"/>
    <mergeCell ref="F113:H113"/>
    <mergeCell ref="D114:E114"/>
    <mergeCell ref="F114:H114"/>
    <mergeCell ref="D115:E115"/>
    <mergeCell ref="F115:H115"/>
    <mergeCell ref="D116:E116"/>
    <mergeCell ref="F116:H116"/>
    <mergeCell ref="D117:E117"/>
    <mergeCell ref="F117:H117"/>
    <mergeCell ref="D118:E118"/>
    <mergeCell ref="F118:H118"/>
    <mergeCell ref="F119:H119"/>
    <mergeCell ref="D119:E119"/>
    <mergeCell ref="D120:E120"/>
    <mergeCell ref="F120:H120"/>
    <mergeCell ref="D121:E121"/>
    <mergeCell ref="F121:H121"/>
    <mergeCell ref="D122:E122"/>
    <mergeCell ref="F122:H122"/>
    <mergeCell ref="D123:E123"/>
    <mergeCell ref="F123:H123"/>
    <mergeCell ref="D124:E124"/>
    <mergeCell ref="F124:H124"/>
    <mergeCell ref="D125:E125"/>
    <mergeCell ref="F125:H125"/>
    <mergeCell ref="F126:H126"/>
    <mergeCell ref="D126:E126"/>
    <mergeCell ref="D127:E127"/>
    <mergeCell ref="F127:H127"/>
    <mergeCell ref="D128:E128"/>
    <mergeCell ref="F128:H128"/>
    <mergeCell ref="D129:E129"/>
    <mergeCell ref="F129:H129"/>
    <mergeCell ref="D130:E130"/>
    <mergeCell ref="F130:H130"/>
    <mergeCell ref="D131:E131"/>
    <mergeCell ref="F131:H131"/>
    <mergeCell ref="D132:E132"/>
    <mergeCell ref="F132:H132"/>
    <mergeCell ref="F133:H133"/>
    <mergeCell ref="D133:E133"/>
    <mergeCell ref="D134:E134"/>
    <mergeCell ref="F134:H134"/>
    <mergeCell ref="D135:E135"/>
    <mergeCell ref="F135:H135"/>
    <mergeCell ref="D136:E136"/>
    <mergeCell ref="F136:H136"/>
    <mergeCell ref="D137:E137"/>
    <mergeCell ref="F137:H137"/>
    <mergeCell ref="D138:E138"/>
    <mergeCell ref="F138:H138"/>
    <mergeCell ref="D139:E139"/>
    <mergeCell ref="F139:H139"/>
    <mergeCell ref="F140:H140"/>
    <mergeCell ref="D140:E140"/>
    <mergeCell ref="D141:E141"/>
    <mergeCell ref="F141:H141"/>
    <mergeCell ref="D142:E142"/>
    <mergeCell ref="F142:H142"/>
    <mergeCell ref="D143:E143"/>
    <mergeCell ref="F143:H143"/>
    <mergeCell ref="D144:E144"/>
    <mergeCell ref="F144:H144"/>
    <mergeCell ref="D145:E145"/>
    <mergeCell ref="F145:H145"/>
    <mergeCell ref="D146:E146"/>
    <mergeCell ref="F146:H146"/>
    <mergeCell ref="F147:H147"/>
    <mergeCell ref="D147:E147"/>
    <mergeCell ref="D148:E148"/>
    <mergeCell ref="F148:H148"/>
    <mergeCell ref="D149:E149"/>
    <mergeCell ref="F149:H149"/>
    <mergeCell ref="D150:E150"/>
    <mergeCell ref="F150:H150"/>
    <mergeCell ref="D151:E151"/>
    <mergeCell ref="F151:H151"/>
    <mergeCell ref="D152:E152"/>
    <mergeCell ref="F152:H152"/>
    <mergeCell ref="D153:E153"/>
    <mergeCell ref="F153:H153"/>
    <mergeCell ref="F154:H154"/>
    <mergeCell ref="D154:E154"/>
    <mergeCell ref="D155:E155"/>
    <mergeCell ref="F155:H155"/>
    <mergeCell ref="D156:E156"/>
    <mergeCell ref="F156:H156"/>
    <mergeCell ref="D157:E157"/>
    <mergeCell ref="F157:H157"/>
    <mergeCell ref="D158:E158"/>
    <mergeCell ref="F158:H158"/>
    <mergeCell ref="D159:E159"/>
    <mergeCell ref="F159:H159"/>
    <mergeCell ref="D160:E160"/>
    <mergeCell ref="F160:H160"/>
    <mergeCell ref="F161:H161"/>
    <mergeCell ref="D161:E161"/>
    <mergeCell ref="D162:E162"/>
    <mergeCell ref="F162:H162"/>
    <mergeCell ref="D163:E163"/>
    <mergeCell ref="F163:H163"/>
    <mergeCell ref="D164:E164"/>
    <mergeCell ref="F164:H164"/>
    <mergeCell ref="D165:E165"/>
    <mergeCell ref="F165:H165"/>
    <mergeCell ref="D166:E166"/>
    <mergeCell ref="F166:H166"/>
    <mergeCell ref="D167:E167"/>
    <mergeCell ref="F167:H167"/>
    <mergeCell ref="F168:H168"/>
    <mergeCell ref="D97:E97"/>
    <mergeCell ref="D98:E98"/>
    <mergeCell ref="D99:E99"/>
    <mergeCell ref="D100:E100"/>
    <mergeCell ref="F100:H100"/>
    <mergeCell ref="D101:E101"/>
    <mergeCell ref="F101:H101"/>
    <mergeCell ref="D102:E102"/>
    <mergeCell ref="F102:H102"/>
    <mergeCell ref="D103:E103"/>
    <mergeCell ref="F103:H103"/>
    <mergeCell ref="D104:E104"/>
    <mergeCell ref="F104:H104"/>
    <mergeCell ref="F105:H105"/>
    <mergeCell ref="D217:E217"/>
    <mergeCell ref="D218:E218"/>
    <mergeCell ref="F218:H218"/>
    <mergeCell ref="D219:E219"/>
    <mergeCell ref="F219:H219"/>
    <mergeCell ref="D220:E220"/>
    <mergeCell ref="F220:H220"/>
    <mergeCell ref="D221:E221"/>
    <mergeCell ref="F221:H221"/>
    <mergeCell ref="D222:E222"/>
    <mergeCell ref="F222:H222"/>
    <mergeCell ref="D223:E223"/>
    <mergeCell ref="F223:H223"/>
    <mergeCell ref="F224:H224"/>
    <mergeCell ref="D224:E224"/>
    <mergeCell ref="D225:E225"/>
    <mergeCell ref="F225:H225"/>
    <mergeCell ref="D226:E226"/>
    <mergeCell ref="F226:H226"/>
    <mergeCell ref="D227:E227"/>
    <mergeCell ref="F227:H227"/>
    <mergeCell ref="D228:E228"/>
    <mergeCell ref="F228:H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D234:E234"/>
    <mergeCell ref="F234:H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D241:E241"/>
    <mergeCell ref="F241:H241"/>
    <mergeCell ref="D242:E242"/>
    <mergeCell ref="F242:H242"/>
    <mergeCell ref="D243:E243"/>
    <mergeCell ref="F243:H243"/>
    <mergeCell ref="D244:E244"/>
    <mergeCell ref="F244:H244"/>
    <mergeCell ref="F245:H245"/>
    <mergeCell ref="D70:E70"/>
    <mergeCell ref="D71:E71"/>
    <mergeCell ref="D72:E72"/>
    <mergeCell ref="D73:E73"/>
    <mergeCell ref="F73:H73"/>
    <mergeCell ref="D74:E74"/>
    <mergeCell ref="F74:H74"/>
    <mergeCell ref="D75:E75"/>
    <mergeCell ref="F75:H75"/>
    <mergeCell ref="D76:E76"/>
    <mergeCell ref="F76:H76"/>
    <mergeCell ref="D77:E77"/>
    <mergeCell ref="F77:H77"/>
    <mergeCell ref="F78:H78"/>
    <mergeCell ref="D80:E80"/>
    <mergeCell ref="F80:H80"/>
    <mergeCell ref="D81:E81"/>
    <mergeCell ref="F81:H81"/>
    <mergeCell ref="D82:E82"/>
    <mergeCell ref="F82:H82"/>
    <mergeCell ref="F83:H83"/>
    <mergeCell ref="D83:E83"/>
    <mergeCell ref="D84:E84"/>
    <mergeCell ref="D85:E85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D93:E93"/>
    <mergeCell ref="D94:E94"/>
    <mergeCell ref="D95:E95"/>
    <mergeCell ref="D96:E96"/>
    <mergeCell ref="D245:E245"/>
    <mergeCell ref="D246:E246"/>
    <mergeCell ref="F246:H246"/>
    <mergeCell ref="D247:E247"/>
    <mergeCell ref="F247:H247"/>
    <mergeCell ref="D248:E248"/>
    <mergeCell ref="F248:H248"/>
    <mergeCell ref="D168:E168"/>
    <mergeCell ref="D169:E169"/>
    <mergeCell ref="F169:H169"/>
    <mergeCell ref="D170:E170"/>
    <mergeCell ref="F170:H170"/>
    <mergeCell ref="D171:E171"/>
    <mergeCell ref="F171:H171"/>
    <mergeCell ref="D172:E172"/>
    <mergeCell ref="F172:H172"/>
    <mergeCell ref="D173:E173"/>
    <mergeCell ref="F173:H173"/>
    <mergeCell ref="D174:E174"/>
    <mergeCell ref="F174:H174"/>
    <mergeCell ref="F175:H175"/>
    <mergeCell ref="D175:E175"/>
    <mergeCell ref="D176:E176"/>
    <mergeCell ref="F176:H176"/>
    <mergeCell ref="D177:E177"/>
    <mergeCell ref="F177:H177"/>
    <mergeCell ref="D178:E178"/>
    <mergeCell ref="F178:H178"/>
    <mergeCell ref="D179:E179"/>
    <mergeCell ref="F179:H179"/>
    <mergeCell ref="D180:E180"/>
    <mergeCell ref="F180:H180"/>
    <mergeCell ref="D181:E181"/>
    <mergeCell ref="F181:H181"/>
    <mergeCell ref="F182:H182"/>
    <mergeCell ref="D182:E182"/>
    <mergeCell ref="D183:E183"/>
    <mergeCell ref="F183:H183"/>
    <mergeCell ref="D184:E184"/>
    <mergeCell ref="F184:H184"/>
    <mergeCell ref="D185:E185"/>
    <mergeCell ref="F185:H185"/>
    <mergeCell ref="D186:E186"/>
    <mergeCell ref="F186:H186"/>
    <mergeCell ref="D187:E187"/>
    <mergeCell ref="F187:H187"/>
    <mergeCell ref="D188:E188"/>
    <mergeCell ref="F188:H188"/>
    <mergeCell ref="F189:H189"/>
    <mergeCell ref="D189:E189"/>
    <mergeCell ref="D190:E190"/>
    <mergeCell ref="F190:H190"/>
    <mergeCell ref="D191:E191"/>
    <mergeCell ref="F191:H191"/>
    <mergeCell ref="D192:E192"/>
    <mergeCell ref="F192:H192"/>
    <mergeCell ref="D193:E193"/>
    <mergeCell ref="F193:H193"/>
    <mergeCell ref="D194:E194"/>
    <mergeCell ref="F194:H194"/>
    <mergeCell ref="D195:E195"/>
    <mergeCell ref="F195:H195"/>
    <mergeCell ref="F196:H196"/>
    <mergeCell ref="D196:E196"/>
    <mergeCell ref="D197:E197"/>
    <mergeCell ref="F197:H197"/>
    <mergeCell ref="D198:E198"/>
    <mergeCell ref="F198:H198"/>
    <mergeCell ref="D199:E199"/>
    <mergeCell ref="F199:H199"/>
    <mergeCell ref="D200:E200"/>
    <mergeCell ref="F200:H200"/>
    <mergeCell ref="D201:E201"/>
    <mergeCell ref="F201:H201"/>
    <mergeCell ref="D202:E202"/>
    <mergeCell ref="F202:H202"/>
    <mergeCell ref="F203:H203"/>
    <mergeCell ref="D203:E203"/>
    <mergeCell ref="D204:E204"/>
    <mergeCell ref="F204:H204"/>
    <mergeCell ref="D205:E205"/>
    <mergeCell ref="F205:H205"/>
    <mergeCell ref="D206:E206"/>
    <mergeCell ref="F206:H206"/>
    <mergeCell ref="D207:E207"/>
    <mergeCell ref="F207:H207"/>
    <mergeCell ref="D208:E208"/>
    <mergeCell ref="F208:H208"/>
    <mergeCell ref="D209:E209"/>
    <mergeCell ref="F209:H209"/>
    <mergeCell ref="F210:H210"/>
    <mergeCell ref="D210:E210"/>
    <mergeCell ref="D211:E211"/>
    <mergeCell ref="F211:H211"/>
    <mergeCell ref="D212:E212"/>
    <mergeCell ref="F212:H212"/>
    <mergeCell ref="D213:E213"/>
    <mergeCell ref="F213:H213"/>
    <mergeCell ref="D214:E214"/>
    <mergeCell ref="F214:H214"/>
    <mergeCell ref="D215:E215"/>
    <mergeCell ref="F215:H215"/>
    <mergeCell ref="D216:E216"/>
    <mergeCell ref="F216:H216"/>
    <mergeCell ref="F217:H217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S27:T27"/>
    <mergeCell ref="S28:T28"/>
    <mergeCell ref="S26:V26"/>
    <mergeCell ref="S29:T29"/>
    <mergeCell ref="S30:T30"/>
    <mergeCell ref="S31:T31"/>
    <mergeCell ref="S32:T32"/>
    <mergeCell ref="S33:T33"/>
    <mergeCell ref="S34:T34"/>
    <mergeCell ref="B2:C3"/>
    <mergeCell ref="E2:V4"/>
    <mergeCell ref="B4:C4"/>
    <mergeCell ref="B6:C6"/>
    <mergeCell ref="H6:L7"/>
    <mergeCell ref="N6:V7"/>
    <mergeCell ref="B7:C9"/>
    <mergeCell ref="E8:F9"/>
    <mergeCell ref="E6:F6"/>
    <mergeCell ref="E7:F7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C23:D23"/>
    <mergeCell ref="B26:F26"/>
    <mergeCell ref="H26:L26"/>
    <mergeCell ref="N26:Q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S35:T35"/>
    <mergeCell ref="S38:V38"/>
    <mergeCell ref="B37:C37"/>
    <mergeCell ref="B38:C38"/>
    <mergeCell ref="B39:C39"/>
    <mergeCell ref="B40:C40"/>
    <mergeCell ref="B41:C41"/>
    <mergeCell ref="B42:C42"/>
    <mergeCell ref="B43:C43"/>
    <mergeCell ref="F71:H71"/>
    <mergeCell ref="F72:H72"/>
    <mergeCell ref="F64:H64"/>
    <mergeCell ref="F65:H65"/>
    <mergeCell ref="F66:H66"/>
    <mergeCell ref="F67:H67"/>
    <mergeCell ref="F68:H68"/>
    <mergeCell ref="F69:H69"/>
    <mergeCell ref="F70:H70"/>
    <mergeCell ref="B44:C44"/>
    <mergeCell ref="H44:I44"/>
    <mergeCell ref="B47:H47"/>
    <mergeCell ref="J47:Q48"/>
    <mergeCell ref="D48:E48"/>
    <mergeCell ref="F48:H48"/>
    <mergeCell ref="F49:H49"/>
    <mergeCell ref="D49:E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  <mergeCell ref="D55:E55"/>
    <mergeCell ref="F55:H55"/>
    <mergeCell ref="F56:H56"/>
    <mergeCell ref="D56:E56"/>
    <mergeCell ref="D57:E57"/>
    <mergeCell ref="D58:E58"/>
    <mergeCell ref="D59:E59"/>
    <mergeCell ref="D60:E60"/>
    <mergeCell ref="D61:E61"/>
    <mergeCell ref="D62:E62"/>
    <mergeCell ref="F57:H57"/>
    <mergeCell ref="F58:H58"/>
    <mergeCell ref="F59:H59"/>
    <mergeCell ref="F60:H60"/>
    <mergeCell ref="F61:H61"/>
    <mergeCell ref="F62:H62"/>
    <mergeCell ref="F63:H63"/>
    <mergeCell ref="D63:E63"/>
    <mergeCell ref="D64:E64"/>
    <mergeCell ref="D65:E65"/>
    <mergeCell ref="D66:E66"/>
    <mergeCell ref="D67:E67"/>
    <mergeCell ref="D68:E68"/>
    <mergeCell ref="D69:E69"/>
    <mergeCell ref="D78:E78"/>
    <mergeCell ref="D79:E79"/>
    <mergeCell ref="F79:H79"/>
    <mergeCell ref="F98:H98"/>
    <mergeCell ref="F99:H99"/>
    <mergeCell ref="F91:H91"/>
    <mergeCell ref="F92:H92"/>
    <mergeCell ref="F93:H93"/>
    <mergeCell ref="F94:H94"/>
    <mergeCell ref="F95:H95"/>
    <mergeCell ref="F96:H96"/>
    <mergeCell ref="F97:H97"/>
    <mergeCell ref="D105:E105"/>
    <mergeCell ref="D106:E106"/>
    <mergeCell ref="F106:H106"/>
    <mergeCell ref="D107:E107"/>
    <mergeCell ref="F107:H107"/>
    <mergeCell ref="D108:E108"/>
    <mergeCell ref="F108:H108"/>
    <mergeCell ref="D109:E109"/>
    <mergeCell ref="F109:H109"/>
    <mergeCell ref="D110:E110"/>
    <mergeCell ref="F110:H110"/>
    <mergeCell ref="D111:E111"/>
    <mergeCell ref="F111:H111"/>
    <mergeCell ref="F112:H112"/>
    <mergeCell ref="D112:E112"/>
    <mergeCell ref="D113:E113"/>
    <mergeCell ref="F113:H113"/>
    <mergeCell ref="D114:E114"/>
    <mergeCell ref="F114:H114"/>
    <mergeCell ref="D115:E115"/>
    <mergeCell ref="F115:H115"/>
    <mergeCell ref="D116:E116"/>
    <mergeCell ref="F116:H116"/>
    <mergeCell ref="D117:E117"/>
    <mergeCell ref="F117:H117"/>
    <mergeCell ref="D118:E118"/>
    <mergeCell ref="F118:H118"/>
    <mergeCell ref="F119:H119"/>
    <mergeCell ref="D119:E119"/>
    <mergeCell ref="D120:E120"/>
    <mergeCell ref="F120:H120"/>
    <mergeCell ref="D121:E121"/>
    <mergeCell ref="F121:H121"/>
    <mergeCell ref="D122:E122"/>
    <mergeCell ref="F122:H122"/>
    <mergeCell ref="D123:E123"/>
    <mergeCell ref="F123:H123"/>
    <mergeCell ref="D124:E124"/>
    <mergeCell ref="F124:H124"/>
    <mergeCell ref="D125:E125"/>
    <mergeCell ref="F125:H125"/>
    <mergeCell ref="F126:H126"/>
    <mergeCell ref="D126:E126"/>
    <mergeCell ref="D127:E127"/>
    <mergeCell ref="F127:H127"/>
    <mergeCell ref="D128:E128"/>
    <mergeCell ref="F128:H128"/>
    <mergeCell ref="D129:E129"/>
    <mergeCell ref="F129:H129"/>
    <mergeCell ref="D130:E130"/>
    <mergeCell ref="F130:H130"/>
    <mergeCell ref="D131:E131"/>
    <mergeCell ref="F131:H131"/>
    <mergeCell ref="D132:E132"/>
    <mergeCell ref="F132:H132"/>
    <mergeCell ref="F133:H133"/>
    <mergeCell ref="D133:E133"/>
    <mergeCell ref="D134:E134"/>
    <mergeCell ref="F134:H134"/>
    <mergeCell ref="D135:E135"/>
    <mergeCell ref="F135:H135"/>
    <mergeCell ref="D136:E136"/>
    <mergeCell ref="F136:H136"/>
    <mergeCell ref="D137:E137"/>
    <mergeCell ref="F137:H137"/>
    <mergeCell ref="D138:E138"/>
    <mergeCell ref="F138:H138"/>
    <mergeCell ref="D139:E139"/>
    <mergeCell ref="F139:H139"/>
    <mergeCell ref="F140:H140"/>
    <mergeCell ref="D140:E140"/>
    <mergeCell ref="D141:E141"/>
    <mergeCell ref="F141:H141"/>
    <mergeCell ref="D142:E142"/>
    <mergeCell ref="F142:H142"/>
    <mergeCell ref="D143:E143"/>
    <mergeCell ref="F143:H143"/>
    <mergeCell ref="D144:E144"/>
    <mergeCell ref="F144:H144"/>
    <mergeCell ref="D145:E145"/>
    <mergeCell ref="F145:H145"/>
    <mergeCell ref="D146:E146"/>
    <mergeCell ref="F146:H146"/>
    <mergeCell ref="F147:H147"/>
    <mergeCell ref="D147:E147"/>
    <mergeCell ref="D148:E148"/>
    <mergeCell ref="F148:H148"/>
    <mergeCell ref="D149:E149"/>
    <mergeCell ref="F149:H149"/>
    <mergeCell ref="D150:E150"/>
    <mergeCell ref="F150:H150"/>
    <mergeCell ref="D151:E151"/>
    <mergeCell ref="F151:H151"/>
    <mergeCell ref="D152:E152"/>
    <mergeCell ref="F152:H152"/>
    <mergeCell ref="D153:E153"/>
    <mergeCell ref="F153:H153"/>
    <mergeCell ref="F154:H154"/>
    <mergeCell ref="D154:E154"/>
    <mergeCell ref="D155:E155"/>
    <mergeCell ref="F155:H155"/>
    <mergeCell ref="D156:E156"/>
    <mergeCell ref="F156:H156"/>
    <mergeCell ref="D157:E157"/>
    <mergeCell ref="F157:H157"/>
    <mergeCell ref="D158:E158"/>
    <mergeCell ref="F158:H158"/>
    <mergeCell ref="D159:E159"/>
    <mergeCell ref="F159:H159"/>
    <mergeCell ref="D160:E160"/>
    <mergeCell ref="F160:H160"/>
    <mergeCell ref="F161:H161"/>
    <mergeCell ref="D161:E161"/>
    <mergeCell ref="D162:E162"/>
    <mergeCell ref="F162:H162"/>
    <mergeCell ref="D163:E163"/>
    <mergeCell ref="F163:H163"/>
    <mergeCell ref="D164:E164"/>
    <mergeCell ref="F164:H164"/>
    <mergeCell ref="D165:E165"/>
    <mergeCell ref="F165:H165"/>
    <mergeCell ref="D166:E166"/>
    <mergeCell ref="F166:H166"/>
    <mergeCell ref="D167:E167"/>
    <mergeCell ref="F167:H167"/>
    <mergeCell ref="F168:H168"/>
    <mergeCell ref="D97:E97"/>
    <mergeCell ref="D98:E98"/>
    <mergeCell ref="D99:E99"/>
    <mergeCell ref="D100:E100"/>
    <mergeCell ref="F100:H100"/>
    <mergeCell ref="D101:E101"/>
    <mergeCell ref="F101:H101"/>
    <mergeCell ref="D102:E102"/>
    <mergeCell ref="F102:H102"/>
    <mergeCell ref="D103:E103"/>
    <mergeCell ref="F103:H103"/>
    <mergeCell ref="D104:E104"/>
    <mergeCell ref="F104:H104"/>
    <mergeCell ref="F105:H105"/>
    <mergeCell ref="D217:E217"/>
    <mergeCell ref="D218:E218"/>
    <mergeCell ref="F218:H218"/>
    <mergeCell ref="D219:E219"/>
    <mergeCell ref="F219:H219"/>
    <mergeCell ref="D220:E220"/>
    <mergeCell ref="F220:H220"/>
    <mergeCell ref="D221:E221"/>
    <mergeCell ref="F221:H221"/>
    <mergeCell ref="D222:E222"/>
    <mergeCell ref="F222:H222"/>
    <mergeCell ref="D223:E223"/>
    <mergeCell ref="F223:H223"/>
    <mergeCell ref="F224:H224"/>
    <mergeCell ref="D224:E224"/>
    <mergeCell ref="D225:E225"/>
    <mergeCell ref="F225:H225"/>
    <mergeCell ref="D226:E226"/>
    <mergeCell ref="F226:H226"/>
    <mergeCell ref="D227:E227"/>
    <mergeCell ref="F227:H227"/>
    <mergeCell ref="D228:E228"/>
    <mergeCell ref="F228:H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D234:E234"/>
    <mergeCell ref="F234:H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D241:E241"/>
    <mergeCell ref="F241:H241"/>
    <mergeCell ref="D242:E242"/>
    <mergeCell ref="F242:H242"/>
    <mergeCell ref="D243:E243"/>
    <mergeCell ref="F243:H243"/>
    <mergeCell ref="D244:E244"/>
    <mergeCell ref="F244:H244"/>
    <mergeCell ref="F245:H245"/>
    <mergeCell ref="D70:E70"/>
    <mergeCell ref="D71:E71"/>
    <mergeCell ref="D72:E72"/>
    <mergeCell ref="D73:E73"/>
    <mergeCell ref="F73:H73"/>
    <mergeCell ref="D74:E74"/>
    <mergeCell ref="F74:H74"/>
    <mergeCell ref="D75:E75"/>
    <mergeCell ref="F75:H75"/>
    <mergeCell ref="D76:E76"/>
    <mergeCell ref="F76:H76"/>
    <mergeCell ref="D77:E77"/>
    <mergeCell ref="F77:H77"/>
    <mergeCell ref="F78:H78"/>
    <mergeCell ref="D80:E80"/>
    <mergeCell ref="F80:H80"/>
    <mergeCell ref="D81:E81"/>
    <mergeCell ref="F81:H81"/>
    <mergeCell ref="D82:E82"/>
    <mergeCell ref="F82:H82"/>
    <mergeCell ref="F83:H83"/>
    <mergeCell ref="D83:E83"/>
    <mergeCell ref="D84:E84"/>
    <mergeCell ref="D85:E85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D93:E93"/>
    <mergeCell ref="D94:E94"/>
    <mergeCell ref="D95:E95"/>
    <mergeCell ref="D96:E96"/>
    <mergeCell ref="D245:E245"/>
    <mergeCell ref="D246:E246"/>
    <mergeCell ref="F246:H246"/>
    <mergeCell ref="D247:E247"/>
    <mergeCell ref="F247:H247"/>
    <mergeCell ref="D248:E248"/>
    <mergeCell ref="F248:H248"/>
    <mergeCell ref="D168:E168"/>
    <mergeCell ref="D169:E169"/>
    <mergeCell ref="F169:H169"/>
    <mergeCell ref="D170:E170"/>
    <mergeCell ref="F170:H170"/>
    <mergeCell ref="D171:E171"/>
    <mergeCell ref="F171:H171"/>
    <mergeCell ref="D172:E172"/>
    <mergeCell ref="F172:H172"/>
    <mergeCell ref="D173:E173"/>
    <mergeCell ref="F173:H173"/>
    <mergeCell ref="D174:E174"/>
    <mergeCell ref="F174:H174"/>
    <mergeCell ref="F175:H175"/>
    <mergeCell ref="D175:E175"/>
    <mergeCell ref="D176:E176"/>
    <mergeCell ref="F176:H176"/>
    <mergeCell ref="D177:E177"/>
    <mergeCell ref="F177:H177"/>
    <mergeCell ref="D178:E178"/>
    <mergeCell ref="F178:H178"/>
    <mergeCell ref="D179:E179"/>
    <mergeCell ref="F179:H179"/>
    <mergeCell ref="D180:E180"/>
    <mergeCell ref="F180:H180"/>
    <mergeCell ref="D181:E181"/>
    <mergeCell ref="F181:H181"/>
    <mergeCell ref="F182:H182"/>
    <mergeCell ref="D182:E182"/>
    <mergeCell ref="D183:E183"/>
    <mergeCell ref="F183:H183"/>
    <mergeCell ref="D184:E184"/>
    <mergeCell ref="F184:H184"/>
    <mergeCell ref="D185:E185"/>
    <mergeCell ref="F185:H185"/>
    <mergeCell ref="D186:E186"/>
    <mergeCell ref="F186:H186"/>
    <mergeCell ref="D187:E187"/>
    <mergeCell ref="F187:H187"/>
    <mergeCell ref="D188:E188"/>
    <mergeCell ref="F188:H188"/>
    <mergeCell ref="F189:H189"/>
    <mergeCell ref="D189:E189"/>
    <mergeCell ref="D190:E190"/>
    <mergeCell ref="F190:H190"/>
    <mergeCell ref="D191:E191"/>
    <mergeCell ref="F191:H191"/>
    <mergeCell ref="D192:E192"/>
    <mergeCell ref="F192:H192"/>
    <mergeCell ref="D193:E193"/>
    <mergeCell ref="F193:H193"/>
    <mergeCell ref="D194:E194"/>
    <mergeCell ref="F194:H194"/>
    <mergeCell ref="D195:E195"/>
    <mergeCell ref="F195:H195"/>
    <mergeCell ref="F196:H196"/>
    <mergeCell ref="D196:E196"/>
    <mergeCell ref="D197:E197"/>
    <mergeCell ref="F197:H197"/>
    <mergeCell ref="D198:E198"/>
    <mergeCell ref="F198:H198"/>
    <mergeCell ref="D199:E199"/>
    <mergeCell ref="F199:H199"/>
    <mergeCell ref="D200:E200"/>
    <mergeCell ref="F200:H200"/>
    <mergeCell ref="D201:E201"/>
    <mergeCell ref="F201:H201"/>
    <mergeCell ref="D202:E202"/>
    <mergeCell ref="F202:H202"/>
    <mergeCell ref="F203:H203"/>
    <mergeCell ref="D203:E203"/>
    <mergeCell ref="D204:E204"/>
    <mergeCell ref="F204:H204"/>
    <mergeCell ref="D205:E205"/>
    <mergeCell ref="F205:H205"/>
    <mergeCell ref="D206:E206"/>
    <mergeCell ref="F206:H206"/>
    <mergeCell ref="D207:E207"/>
    <mergeCell ref="F207:H207"/>
    <mergeCell ref="D208:E208"/>
    <mergeCell ref="F208:H208"/>
    <mergeCell ref="D209:E209"/>
    <mergeCell ref="F209:H209"/>
    <mergeCell ref="F210:H210"/>
    <mergeCell ref="D210:E210"/>
    <mergeCell ref="D211:E211"/>
    <mergeCell ref="F211:H211"/>
    <mergeCell ref="D212:E212"/>
    <mergeCell ref="F212:H212"/>
    <mergeCell ref="D213:E213"/>
    <mergeCell ref="F213:H213"/>
    <mergeCell ref="D214:E214"/>
    <mergeCell ref="F214:H214"/>
    <mergeCell ref="D215:E215"/>
    <mergeCell ref="F215:H215"/>
    <mergeCell ref="D216:E216"/>
    <mergeCell ref="F216:H216"/>
    <mergeCell ref="F217:H217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S27:T27"/>
    <mergeCell ref="S28:T28"/>
    <mergeCell ref="S26:V26"/>
    <mergeCell ref="S29:T29"/>
    <mergeCell ref="S30:T30"/>
    <mergeCell ref="S31:T31"/>
    <mergeCell ref="S32:T32"/>
    <mergeCell ref="S33:T33"/>
    <mergeCell ref="S34:T34"/>
    <mergeCell ref="B2:C3"/>
    <mergeCell ref="E2:V4"/>
    <mergeCell ref="B4:C4"/>
    <mergeCell ref="B6:C6"/>
    <mergeCell ref="H6:L7"/>
    <mergeCell ref="N6:V7"/>
    <mergeCell ref="B7:C9"/>
    <mergeCell ref="E8:F9"/>
    <mergeCell ref="E6:F6"/>
    <mergeCell ref="E7:F7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C23:D23"/>
    <mergeCell ref="B26:F26"/>
    <mergeCell ref="H26:L26"/>
    <mergeCell ref="N26:Q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S35:T35"/>
    <mergeCell ref="S38:V38"/>
    <mergeCell ref="B37:C37"/>
    <mergeCell ref="B38:C38"/>
    <mergeCell ref="B39:C39"/>
    <mergeCell ref="B40:C40"/>
    <mergeCell ref="B41:C41"/>
    <mergeCell ref="B42:C42"/>
    <mergeCell ref="B43:C43"/>
    <mergeCell ref="F71:H71"/>
    <mergeCell ref="F72:H72"/>
    <mergeCell ref="F64:H64"/>
    <mergeCell ref="F65:H65"/>
    <mergeCell ref="F66:H66"/>
    <mergeCell ref="F67:H67"/>
    <mergeCell ref="F68:H68"/>
    <mergeCell ref="F69:H69"/>
    <mergeCell ref="F70:H70"/>
    <mergeCell ref="B44:C44"/>
    <mergeCell ref="H44:I44"/>
    <mergeCell ref="B47:H47"/>
    <mergeCell ref="J47:Q48"/>
    <mergeCell ref="D48:E48"/>
    <mergeCell ref="F48:H48"/>
    <mergeCell ref="F49:H49"/>
    <mergeCell ref="D49:E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  <mergeCell ref="D55:E55"/>
    <mergeCell ref="F55:H55"/>
    <mergeCell ref="F56:H56"/>
    <mergeCell ref="D56:E56"/>
    <mergeCell ref="D57:E57"/>
    <mergeCell ref="D58:E58"/>
    <mergeCell ref="D59:E59"/>
    <mergeCell ref="D60:E60"/>
    <mergeCell ref="D61:E61"/>
    <mergeCell ref="D62:E62"/>
    <mergeCell ref="F57:H57"/>
    <mergeCell ref="F58:H58"/>
    <mergeCell ref="F59:H59"/>
    <mergeCell ref="F60:H60"/>
    <mergeCell ref="F61:H61"/>
    <mergeCell ref="F62:H62"/>
    <mergeCell ref="F63:H63"/>
    <mergeCell ref="D63:E63"/>
    <mergeCell ref="D64:E64"/>
    <mergeCell ref="D65:E65"/>
    <mergeCell ref="D66:E66"/>
    <mergeCell ref="D67:E67"/>
    <mergeCell ref="D68:E68"/>
    <mergeCell ref="D69:E69"/>
    <mergeCell ref="D78:E78"/>
    <mergeCell ref="D79:E79"/>
    <mergeCell ref="F79:H79"/>
    <mergeCell ref="F98:H98"/>
    <mergeCell ref="F99:H99"/>
    <mergeCell ref="F91:H91"/>
    <mergeCell ref="F92:H92"/>
    <mergeCell ref="F93:H93"/>
    <mergeCell ref="F94:H94"/>
    <mergeCell ref="F95:H95"/>
    <mergeCell ref="F96:H96"/>
    <mergeCell ref="F97:H97"/>
    <mergeCell ref="D105:E105"/>
    <mergeCell ref="D106:E106"/>
    <mergeCell ref="F106:H106"/>
    <mergeCell ref="D107:E107"/>
    <mergeCell ref="F107:H107"/>
    <mergeCell ref="D108:E108"/>
    <mergeCell ref="F108:H108"/>
    <mergeCell ref="D109:E109"/>
    <mergeCell ref="F109:H109"/>
    <mergeCell ref="D110:E110"/>
    <mergeCell ref="F110:H110"/>
    <mergeCell ref="D111:E111"/>
    <mergeCell ref="F111:H111"/>
    <mergeCell ref="F112:H112"/>
    <mergeCell ref="D112:E112"/>
    <mergeCell ref="D113:E113"/>
    <mergeCell ref="F113:H113"/>
    <mergeCell ref="D114:E114"/>
    <mergeCell ref="F114:H114"/>
    <mergeCell ref="D115:E115"/>
    <mergeCell ref="F115:H115"/>
    <mergeCell ref="D116:E116"/>
    <mergeCell ref="F116:H116"/>
    <mergeCell ref="D117:E117"/>
    <mergeCell ref="F117:H117"/>
    <mergeCell ref="D118:E118"/>
    <mergeCell ref="F118:H118"/>
    <mergeCell ref="F119:H119"/>
    <mergeCell ref="D119:E119"/>
    <mergeCell ref="D120:E120"/>
    <mergeCell ref="F120:H120"/>
    <mergeCell ref="D121:E121"/>
    <mergeCell ref="F121:H121"/>
    <mergeCell ref="D122:E122"/>
    <mergeCell ref="F122:H122"/>
    <mergeCell ref="D123:E123"/>
    <mergeCell ref="F123:H123"/>
    <mergeCell ref="D124:E124"/>
    <mergeCell ref="F124:H124"/>
    <mergeCell ref="D125:E125"/>
    <mergeCell ref="F125:H125"/>
    <mergeCell ref="F126:H126"/>
    <mergeCell ref="D126:E126"/>
    <mergeCell ref="D127:E127"/>
    <mergeCell ref="F127:H127"/>
    <mergeCell ref="D128:E128"/>
    <mergeCell ref="F128:H128"/>
    <mergeCell ref="D129:E129"/>
    <mergeCell ref="F129:H129"/>
    <mergeCell ref="D130:E130"/>
    <mergeCell ref="F130:H130"/>
    <mergeCell ref="D131:E131"/>
    <mergeCell ref="F131:H131"/>
    <mergeCell ref="D132:E132"/>
    <mergeCell ref="F132:H132"/>
    <mergeCell ref="F133:H133"/>
    <mergeCell ref="D133:E133"/>
    <mergeCell ref="D134:E134"/>
    <mergeCell ref="F134:H134"/>
    <mergeCell ref="D135:E135"/>
    <mergeCell ref="F135:H135"/>
    <mergeCell ref="D136:E136"/>
    <mergeCell ref="F136:H136"/>
    <mergeCell ref="D137:E137"/>
    <mergeCell ref="F137:H137"/>
    <mergeCell ref="D138:E138"/>
    <mergeCell ref="F138:H138"/>
    <mergeCell ref="D139:E139"/>
    <mergeCell ref="F139:H139"/>
    <mergeCell ref="F140:H140"/>
    <mergeCell ref="D140:E140"/>
    <mergeCell ref="D141:E141"/>
    <mergeCell ref="F141:H141"/>
    <mergeCell ref="D142:E142"/>
    <mergeCell ref="F142:H142"/>
    <mergeCell ref="D143:E143"/>
    <mergeCell ref="F143:H143"/>
    <mergeCell ref="D144:E144"/>
    <mergeCell ref="F144:H144"/>
    <mergeCell ref="D145:E145"/>
    <mergeCell ref="F145:H145"/>
    <mergeCell ref="D146:E146"/>
    <mergeCell ref="F146:H146"/>
    <mergeCell ref="F147:H147"/>
    <mergeCell ref="D147:E147"/>
    <mergeCell ref="D148:E148"/>
    <mergeCell ref="F148:H148"/>
    <mergeCell ref="D149:E149"/>
    <mergeCell ref="F149:H149"/>
    <mergeCell ref="D150:E150"/>
    <mergeCell ref="F150:H150"/>
    <mergeCell ref="D151:E151"/>
    <mergeCell ref="F151:H151"/>
    <mergeCell ref="D152:E152"/>
    <mergeCell ref="F152:H152"/>
    <mergeCell ref="D153:E153"/>
    <mergeCell ref="F153:H153"/>
    <mergeCell ref="F154:H154"/>
    <mergeCell ref="D154:E154"/>
    <mergeCell ref="D155:E155"/>
    <mergeCell ref="F155:H155"/>
    <mergeCell ref="D156:E156"/>
    <mergeCell ref="F156:H156"/>
    <mergeCell ref="D157:E157"/>
    <mergeCell ref="F157:H157"/>
    <mergeCell ref="D158:E158"/>
    <mergeCell ref="F158:H158"/>
    <mergeCell ref="D159:E159"/>
    <mergeCell ref="F159:H159"/>
    <mergeCell ref="D160:E160"/>
    <mergeCell ref="F160:H160"/>
    <mergeCell ref="F161:H161"/>
    <mergeCell ref="D161:E161"/>
    <mergeCell ref="D162:E162"/>
    <mergeCell ref="F162:H162"/>
    <mergeCell ref="D163:E163"/>
    <mergeCell ref="F163:H163"/>
    <mergeCell ref="D164:E164"/>
    <mergeCell ref="F164:H164"/>
    <mergeCell ref="D165:E165"/>
    <mergeCell ref="F165:H165"/>
    <mergeCell ref="D166:E166"/>
    <mergeCell ref="F166:H166"/>
    <mergeCell ref="D167:E167"/>
    <mergeCell ref="F167:H167"/>
    <mergeCell ref="F168:H168"/>
    <mergeCell ref="D97:E97"/>
    <mergeCell ref="D98:E98"/>
    <mergeCell ref="D99:E99"/>
    <mergeCell ref="D100:E100"/>
    <mergeCell ref="F100:H100"/>
    <mergeCell ref="D101:E101"/>
    <mergeCell ref="F101:H101"/>
    <mergeCell ref="D102:E102"/>
    <mergeCell ref="F102:H102"/>
    <mergeCell ref="D103:E103"/>
    <mergeCell ref="F103:H103"/>
    <mergeCell ref="D104:E104"/>
    <mergeCell ref="F104:H104"/>
    <mergeCell ref="F105:H105"/>
    <mergeCell ref="D217:E217"/>
    <mergeCell ref="D218:E218"/>
    <mergeCell ref="F218:H218"/>
    <mergeCell ref="D219:E219"/>
    <mergeCell ref="F219:H219"/>
    <mergeCell ref="D220:E220"/>
    <mergeCell ref="F220:H220"/>
    <mergeCell ref="D221:E221"/>
    <mergeCell ref="F221:H221"/>
    <mergeCell ref="D222:E222"/>
    <mergeCell ref="F222:H222"/>
    <mergeCell ref="D223:E223"/>
    <mergeCell ref="F223:H223"/>
    <mergeCell ref="F224:H224"/>
    <mergeCell ref="D224:E224"/>
    <mergeCell ref="D225:E225"/>
    <mergeCell ref="F225:H225"/>
    <mergeCell ref="D226:E226"/>
    <mergeCell ref="F226:H226"/>
    <mergeCell ref="D227:E227"/>
    <mergeCell ref="F227:H227"/>
    <mergeCell ref="D228:E228"/>
    <mergeCell ref="F228:H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D234:E234"/>
    <mergeCell ref="F234:H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D241:E241"/>
    <mergeCell ref="F241:H241"/>
    <mergeCell ref="D242:E242"/>
    <mergeCell ref="F242:H242"/>
    <mergeCell ref="D243:E243"/>
    <mergeCell ref="F243:H243"/>
    <mergeCell ref="D244:E244"/>
    <mergeCell ref="F244:H244"/>
    <mergeCell ref="F245:H245"/>
    <mergeCell ref="D70:E70"/>
    <mergeCell ref="D71:E71"/>
    <mergeCell ref="D72:E72"/>
    <mergeCell ref="D73:E73"/>
    <mergeCell ref="F73:H73"/>
    <mergeCell ref="D74:E74"/>
    <mergeCell ref="F74:H74"/>
    <mergeCell ref="D75:E75"/>
    <mergeCell ref="F75:H75"/>
    <mergeCell ref="D76:E76"/>
    <mergeCell ref="F76:H76"/>
    <mergeCell ref="D77:E77"/>
    <mergeCell ref="F77:H77"/>
    <mergeCell ref="F78:H78"/>
    <mergeCell ref="D80:E80"/>
    <mergeCell ref="F80:H80"/>
    <mergeCell ref="D81:E81"/>
    <mergeCell ref="F81:H81"/>
    <mergeCell ref="D82:E82"/>
    <mergeCell ref="F82:H82"/>
    <mergeCell ref="F83:H83"/>
    <mergeCell ref="D83:E83"/>
    <mergeCell ref="D84:E84"/>
    <mergeCell ref="D85:E85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D93:E93"/>
    <mergeCell ref="D94:E94"/>
    <mergeCell ref="D95:E95"/>
    <mergeCell ref="D96:E96"/>
    <mergeCell ref="D245:E245"/>
    <mergeCell ref="D246:E246"/>
    <mergeCell ref="F246:H246"/>
    <mergeCell ref="D247:E247"/>
    <mergeCell ref="F247:H247"/>
    <mergeCell ref="D248:E248"/>
    <mergeCell ref="F248:H248"/>
    <mergeCell ref="D168:E168"/>
    <mergeCell ref="D169:E169"/>
    <mergeCell ref="F169:H169"/>
    <mergeCell ref="D170:E170"/>
    <mergeCell ref="F170:H170"/>
    <mergeCell ref="D171:E171"/>
    <mergeCell ref="F171:H171"/>
    <mergeCell ref="D172:E172"/>
    <mergeCell ref="F172:H172"/>
    <mergeCell ref="D173:E173"/>
    <mergeCell ref="F173:H173"/>
    <mergeCell ref="D174:E174"/>
    <mergeCell ref="F174:H174"/>
    <mergeCell ref="F175:H175"/>
    <mergeCell ref="D175:E175"/>
    <mergeCell ref="D176:E176"/>
    <mergeCell ref="F176:H176"/>
    <mergeCell ref="D177:E177"/>
    <mergeCell ref="F177:H177"/>
    <mergeCell ref="D178:E178"/>
    <mergeCell ref="F178:H178"/>
    <mergeCell ref="D179:E179"/>
    <mergeCell ref="F179:H179"/>
    <mergeCell ref="D180:E180"/>
    <mergeCell ref="F180:H180"/>
    <mergeCell ref="D181:E181"/>
    <mergeCell ref="F181:H181"/>
    <mergeCell ref="F182:H182"/>
    <mergeCell ref="D182:E182"/>
    <mergeCell ref="D183:E183"/>
    <mergeCell ref="F183:H183"/>
    <mergeCell ref="D184:E184"/>
    <mergeCell ref="F184:H184"/>
    <mergeCell ref="D185:E185"/>
    <mergeCell ref="F185:H185"/>
    <mergeCell ref="D186:E186"/>
    <mergeCell ref="F186:H186"/>
    <mergeCell ref="D187:E187"/>
    <mergeCell ref="F187:H187"/>
    <mergeCell ref="D188:E188"/>
    <mergeCell ref="F188:H188"/>
    <mergeCell ref="F189:H189"/>
    <mergeCell ref="D189:E189"/>
    <mergeCell ref="D190:E190"/>
    <mergeCell ref="F190:H190"/>
    <mergeCell ref="D191:E191"/>
    <mergeCell ref="F191:H191"/>
    <mergeCell ref="D192:E192"/>
    <mergeCell ref="F192:H192"/>
    <mergeCell ref="D193:E193"/>
    <mergeCell ref="F193:H193"/>
    <mergeCell ref="D194:E194"/>
    <mergeCell ref="F194:H194"/>
    <mergeCell ref="D195:E195"/>
    <mergeCell ref="F195:H195"/>
    <mergeCell ref="F196:H196"/>
    <mergeCell ref="D196:E196"/>
    <mergeCell ref="D197:E197"/>
    <mergeCell ref="F197:H197"/>
    <mergeCell ref="D198:E198"/>
    <mergeCell ref="F198:H198"/>
    <mergeCell ref="D199:E199"/>
    <mergeCell ref="F199:H199"/>
    <mergeCell ref="D200:E200"/>
    <mergeCell ref="F200:H200"/>
    <mergeCell ref="D201:E201"/>
    <mergeCell ref="F201:H201"/>
    <mergeCell ref="D202:E202"/>
    <mergeCell ref="F202:H202"/>
    <mergeCell ref="F203:H203"/>
    <mergeCell ref="D203:E203"/>
    <mergeCell ref="D204:E204"/>
    <mergeCell ref="F204:H204"/>
    <mergeCell ref="D205:E205"/>
    <mergeCell ref="F205:H205"/>
    <mergeCell ref="D206:E206"/>
    <mergeCell ref="F206:H206"/>
    <mergeCell ref="D207:E207"/>
    <mergeCell ref="F207:H207"/>
    <mergeCell ref="D208:E208"/>
    <mergeCell ref="F208:H208"/>
    <mergeCell ref="D209:E209"/>
    <mergeCell ref="F209:H209"/>
    <mergeCell ref="F210:H210"/>
    <mergeCell ref="D210:E210"/>
    <mergeCell ref="D211:E211"/>
    <mergeCell ref="F211:H211"/>
    <mergeCell ref="D212:E212"/>
    <mergeCell ref="F212:H212"/>
    <mergeCell ref="D213:E213"/>
    <mergeCell ref="F213:H213"/>
    <mergeCell ref="D214:E214"/>
    <mergeCell ref="F214:H214"/>
    <mergeCell ref="D215:E215"/>
    <mergeCell ref="F215:H215"/>
    <mergeCell ref="D216:E216"/>
    <mergeCell ref="F216:H216"/>
    <mergeCell ref="F217:H217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S27:T27"/>
    <mergeCell ref="S28:T28"/>
    <mergeCell ref="S26:V26"/>
    <mergeCell ref="S29:T29"/>
    <mergeCell ref="S30:T30"/>
    <mergeCell ref="S31:T31"/>
    <mergeCell ref="S32:T32"/>
    <mergeCell ref="S33:T33"/>
    <mergeCell ref="S34:T34"/>
    <mergeCell ref="B2:C3"/>
    <mergeCell ref="E2:V4"/>
    <mergeCell ref="B4:C4"/>
    <mergeCell ref="B6:C6"/>
    <mergeCell ref="H6:L7"/>
    <mergeCell ref="N6:V7"/>
    <mergeCell ref="B7:C9"/>
    <mergeCell ref="E8:F9"/>
    <mergeCell ref="E6:F6"/>
    <mergeCell ref="E7:F7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C23:D23"/>
    <mergeCell ref="B26:F26"/>
    <mergeCell ref="H26:L26"/>
    <mergeCell ref="N26:Q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S35:T35"/>
    <mergeCell ref="S38:V38"/>
    <mergeCell ref="B37:C37"/>
    <mergeCell ref="B38:C38"/>
    <mergeCell ref="B39:C39"/>
    <mergeCell ref="B40:C40"/>
    <mergeCell ref="B41:C41"/>
    <mergeCell ref="B42:C42"/>
    <mergeCell ref="B43:C43"/>
    <mergeCell ref="F71:H71"/>
    <mergeCell ref="F72:H72"/>
    <mergeCell ref="F64:H64"/>
    <mergeCell ref="F65:H65"/>
    <mergeCell ref="F66:H66"/>
    <mergeCell ref="F67:H67"/>
    <mergeCell ref="F68:H68"/>
    <mergeCell ref="F69:H69"/>
    <mergeCell ref="F70:H70"/>
    <mergeCell ref="B44:C44"/>
    <mergeCell ref="H44:I44"/>
    <mergeCell ref="B47:H47"/>
    <mergeCell ref="J47:Q48"/>
    <mergeCell ref="D48:E48"/>
    <mergeCell ref="F48:H48"/>
    <mergeCell ref="F49:H49"/>
    <mergeCell ref="D49:E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  <mergeCell ref="D55:E55"/>
    <mergeCell ref="F55:H55"/>
    <mergeCell ref="F56:H56"/>
    <mergeCell ref="D56:E56"/>
    <mergeCell ref="D57:E57"/>
    <mergeCell ref="D58:E58"/>
    <mergeCell ref="D59:E59"/>
    <mergeCell ref="D60:E60"/>
    <mergeCell ref="D61:E61"/>
    <mergeCell ref="D62:E62"/>
    <mergeCell ref="F57:H57"/>
    <mergeCell ref="F58:H58"/>
    <mergeCell ref="F59:H59"/>
    <mergeCell ref="F60:H60"/>
    <mergeCell ref="F61:H61"/>
    <mergeCell ref="F62:H62"/>
    <mergeCell ref="F63:H63"/>
    <mergeCell ref="D63:E63"/>
    <mergeCell ref="D64:E64"/>
    <mergeCell ref="D65:E65"/>
    <mergeCell ref="D66:E66"/>
    <mergeCell ref="D67:E67"/>
    <mergeCell ref="D68:E68"/>
    <mergeCell ref="D69:E69"/>
    <mergeCell ref="D78:E78"/>
    <mergeCell ref="D79:E79"/>
    <mergeCell ref="F79:H79"/>
    <mergeCell ref="F98:H98"/>
    <mergeCell ref="F99:H99"/>
    <mergeCell ref="F91:H91"/>
    <mergeCell ref="F92:H92"/>
    <mergeCell ref="F93:H93"/>
    <mergeCell ref="F94:H94"/>
    <mergeCell ref="F95:H95"/>
    <mergeCell ref="F96:H96"/>
    <mergeCell ref="F97:H97"/>
    <mergeCell ref="D105:E105"/>
    <mergeCell ref="D106:E106"/>
    <mergeCell ref="F106:H106"/>
    <mergeCell ref="D107:E107"/>
    <mergeCell ref="F107:H107"/>
    <mergeCell ref="D108:E108"/>
    <mergeCell ref="F108:H108"/>
    <mergeCell ref="D109:E109"/>
    <mergeCell ref="F109:H109"/>
    <mergeCell ref="D110:E110"/>
    <mergeCell ref="F110:H110"/>
    <mergeCell ref="D111:E111"/>
    <mergeCell ref="F111:H111"/>
    <mergeCell ref="F112:H112"/>
    <mergeCell ref="D112:E112"/>
    <mergeCell ref="D113:E113"/>
    <mergeCell ref="F113:H113"/>
    <mergeCell ref="D114:E114"/>
    <mergeCell ref="F114:H114"/>
    <mergeCell ref="D115:E115"/>
    <mergeCell ref="F115:H115"/>
    <mergeCell ref="D116:E116"/>
    <mergeCell ref="F116:H116"/>
    <mergeCell ref="D117:E117"/>
    <mergeCell ref="F117:H117"/>
    <mergeCell ref="D118:E118"/>
    <mergeCell ref="F118:H118"/>
    <mergeCell ref="F119:H119"/>
    <mergeCell ref="D119:E119"/>
    <mergeCell ref="D120:E120"/>
    <mergeCell ref="F120:H120"/>
    <mergeCell ref="D121:E121"/>
    <mergeCell ref="F121:H121"/>
    <mergeCell ref="D122:E122"/>
    <mergeCell ref="F122:H122"/>
    <mergeCell ref="D123:E123"/>
    <mergeCell ref="F123:H123"/>
    <mergeCell ref="D124:E124"/>
    <mergeCell ref="F124:H124"/>
    <mergeCell ref="D125:E125"/>
    <mergeCell ref="F125:H125"/>
    <mergeCell ref="F126:H126"/>
    <mergeCell ref="D126:E126"/>
    <mergeCell ref="D127:E127"/>
    <mergeCell ref="F127:H127"/>
    <mergeCell ref="D128:E128"/>
    <mergeCell ref="F128:H128"/>
    <mergeCell ref="D129:E129"/>
    <mergeCell ref="F129:H129"/>
    <mergeCell ref="D130:E130"/>
    <mergeCell ref="F130:H130"/>
    <mergeCell ref="D131:E131"/>
    <mergeCell ref="F131:H131"/>
    <mergeCell ref="D132:E132"/>
    <mergeCell ref="F132:H132"/>
    <mergeCell ref="F133:H133"/>
    <mergeCell ref="D133:E133"/>
    <mergeCell ref="D134:E134"/>
    <mergeCell ref="F134:H134"/>
    <mergeCell ref="D135:E135"/>
    <mergeCell ref="F135:H135"/>
    <mergeCell ref="D136:E136"/>
    <mergeCell ref="F136:H136"/>
    <mergeCell ref="D137:E137"/>
    <mergeCell ref="F137:H137"/>
    <mergeCell ref="D138:E138"/>
    <mergeCell ref="F138:H138"/>
    <mergeCell ref="D139:E139"/>
    <mergeCell ref="F139:H139"/>
    <mergeCell ref="F140:H140"/>
    <mergeCell ref="D140:E140"/>
    <mergeCell ref="D141:E141"/>
    <mergeCell ref="F141:H141"/>
    <mergeCell ref="D142:E142"/>
    <mergeCell ref="F142:H142"/>
    <mergeCell ref="D143:E143"/>
    <mergeCell ref="F143:H143"/>
    <mergeCell ref="D144:E144"/>
    <mergeCell ref="F144:H144"/>
    <mergeCell ref="D145:E145"/>
    <mergeCell ref="F145:H145"/>
    <mergeCell ref="D146:E146"/>
    <mergeCell ref="F146:H146"/>
    <mergeCell ref="F147:H147"/>
    <mergeCell ref="D147:E147"/>
    <mergeCell ref="D148:E148"/>
    <mergeCell ref="F148:H148"/>
    <mergeCell ref="D149:E149"/>
    <mergeCell ref="F149:H149"/>
    <mergeCell ref="D150:E150"/>
    <mergeCell ref="F150:H150"/>
    <mergeCell ref="D151:E151"/>
    <mergeCell ref="F151:H151"/>
    <mergeCell ref="D152:E152"/>
    <mergeCell ref="F152:H152"/>
    <mergeCell ref="D153:E153"/>
    <mergeCell ref="F153:H153"/>
    <mergeCell ref="F154:H154"/>
    <mergeCell ref="D154:E154"/>
    <mergeCell ref="D155:E155"/>
    <mergeCell ref="F155:H155"/>
    <mergeCell ref="D156:E156"/>
    <mergeCell ref="F156:H156"/>
    <mergeCell ref="D157:E157"/>
    <mergeCell ref="F157:H157"/>
    <mergeCell ref="D158:E158"/>
    <mergeCell ref="F158:H158"/>
    <mergeCell ref="D159:E159"/>
    <mergeCell ref="F159:H159"/>
    <mergeCell ref="D160:E160"/>
    <mergeCell ref="F160:H160"/>
    <mergeCell ref="F161:H161"/>
    <mergeCell ref="D161:E161"/>
    <mergeCell ref="D162:E162"/>
    <mergeCell ref="F162:H162"/>
    <mergeCell ref="D163:E163"/>
    <mergeCell ref="F163:H163"/>
    <mergeCell ref="D164:E164"/>
    <mergeCell ref="F164:H164"/>
    <mergeCell ref="D165:E165"/>
    <mergeCell ref="F165:H165"/>
    <mergeCell ref="D166:E166"/>
    <mergeCell ref="F166:H166"/>
    <mergeCell ref="D167:E167"/>
    <mergeCell ref="F167:H167"/>
    <mergeCell ref="F168:H168"/>
    <mergeCell ref="D97:E97"/>
    <mergeCell ref="D98:E98"/>
    <mergeCell ref="D99:E99"/>
    <mergeCell ref="D100:E100"/>
    <mergeCell ref="F100:H100"/>
    <mergeCell ref="D101:E101"/>
    <mergeCell ref="F101:H101"/>
    <mergeCell ref="D102:E102"/>
    <mergeCell ref="F102:H102"/>
    <mergeCell ref="D103:E103"/>
    <mergeCell ref="F103:H103"/>
    <mergeCell ref="D104:E104"/>
    <mergeCell ref="F104:H104"/>
    <mergeCell ref="F105:H105"/>
    <mergeCell ref="D217:E217"/>
    <mergeCell ref="D218:E218"/>
    <mergeCell ref="F218:H218"/>
    <mergeCell ref="D219:E219"/>
    <mergeCell ref="F219:H219"/>
    <mergeCell ref="D220:E220"/>
    <mergeCell ref="F220:H220"/>
    <mergeCell ref="D221:E221"/>
    <mergeCell ref="F221:H221"/>
    <mergeCell ref="D222:E222"/>
    <mergeCell ref="F222:H222"/>
    <mergeCell ref="D223:E223"/>
    <mergeCell ref="F223:H223"/>
    <mergeCell ref="F224:H224"/>
    <mergeCell ref="D224:E224"/>
    <mergeCell ref="D225:E225"/>
    <mergeCell ref="F225:H225"/>
    <mergeCell ref="D226:E226"/>
    <mergeCell ref="F226:H226"/>
    <mergeCell ref="D227:E227"/>
    <mergeCell ref="F227:H227"/>
    <mergeCell ref="D228:E228"/>
    <mergeCell ref="F228:H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D234:E234"/>
    <mergeCell ref="F234:H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D241:E241"/>
    <mergeCell ref="F241:H241"/>
    <mergeCell ref="D242:E242"/>
    <mergeCell ref="F242:H242"/>
    <mergeCell ref="D243:E243"/>
    <mergeCell ref="F243:H243"/>
    <mergeCell ref="D244:E244"/>
    <mergeCell ref="F244:H244"/>
    <mergeCell ref="F245:H245"/>
    <mergeCell ref="D70:E70"/>
    <mergeCell ref="D71:E71"/>
    <mergeCell ref="D72:E72"/>
    <mergeCell ref="D73:E73"/>
    <mergeCell ref="F73:H73"/>
    <mergeCell ref="D74:E74"/>
    <mergeCell ref="F74:H74"/>
    <mergeCell ref="D75:E75"/>
    <mergeCell ref="F75:H75"/>
    <mergeCell ref="D76:E76"/>
    <mergeCell ref="F76:H76"/>
    <mergeCell ref="D77:E77"/>
    <mergeCell ref="F77:H77"/>
    <mergeCell ref="F78:H78"/>
    <mergeCell ref="D80:E80"/>
    <mergeCell ref="F80:H80"/>
    <mergeCell ref="D81:E81"/>
    <mergeCell ref="F81:H81"/>
    <mergeCell ref="D82:E82"/>
    <mergeCell ref="F82:H82"/>
    <mergeCell ref="F83:H83"/>
    <mergeCell ref="D83:E83"/>
    <mergeCell ref="D84:E84"/>
    <mergeCell ref="D85:E85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D93:E93"/>
    <mergeCell ref="D94:E94"/>
    <mergeCell ref="D95:E95"/>
    <mergeCell ref="D96:E96"/>
    <mergeCell ref="D245:E245"/>
    <mergeCell ref="D246:E246"/>
    <mergeCell ref="F246:H246"/>
    <mergeCell ref="D247:E247"/>
    <mergeCell ref="F247:H247"/>
    <mergeCell ref="D248:E248"/>
    <mergeCell ref="F248:H248"/>
    <mergeCell ref="D168:E168"/>
    <mergeCell ref="D169:E169"/>
    <mergeCell ref="F169:H169"/>
    <mergeCell ref="D170:E170"/>
    <mergeCell ref="F170:H170"/>
    <mergeCell ref="D171:E171"/>
    <mergeCell ref="F171:H171"/>
    <mergeCell ref="D172:E172"/>
    <mergeCell ref="F172:H172"/>
    <mergeCell ref="D173:E173"/>
    <mergeCell ref="F173:H173"/>
    <mergeCell ref="D174:E174"/>
    <mergeCell ref="F174:H174"/>
    <mergeCell ref="F175:H175"/>
    <mergeCell ref="D175:E175"/>
    <mergeCell ref="D176:E176"/>
    <mergeCell ref="F176:H176"/>
    <mergeCell ref="D177:E177"/>
    <mergeCell ref="F177:H177"/>
    <mergeCell ref="D178:E178"/>
    <mergeCell ref="F178:H178"/>
    <mergeCell ref="D179:E179"/>
    <mergeCell ref="F179:H179"/>
    <mergeCell ref="D180:E180"/>
    <mergeCell ref="F180:H180"/>
    <mergeCell ref="D181:E181"/>
    <mergeCell ref="F181:H181"/>
    <mergeCell ref="F182:H182"/>
    <mergeCell ref="D182:E182"/>
    <mergeCell ref="D183:E183"/>
    <mergeCell ref="F183:H183"/>
    <mergeCell ref="D184:E184"/>
    <mergeCell ref="F184:H184"/>
    <mergeCell ref="D185:E185"/>
    <mergeCell ref="F185:H185"/>
    <mergeCell ref="D186:E186"/>
    <mergeCell ref="F186:H186"/>
    <mergeCell ref="D187:E187"/>
    <mergeCell ref="F187:H187"/>
    <mergeCell ref="D188:E188"/>
    <mergeCell ref="F188:H188"/>
    <mergeCell ref="F189:H189"/>
    <mergeCell ref="D189:E189"/>
    <mergeCell ref="D190:E190"/>
    <mergeCell ref="F190:H190"/>
    <mergeCell ref="D191:E191"/>
    <mergeCell ref="F191:H191"/>
    <mergeCell ref="D192:E192"/>
    <mergeCell ref="F192:H192"/>
    <mergeCell ref="D193:E193"/>
    <mergeCell ref="F193:H193"/>
    <mergeCell ref="D194:E194"/>
    <mergeCell ref="F194:H194"/>
    <mergeCell ref="D195:E195"/>
    <mergeCell ref="F195:H195"/>
    <mergeCell ref="F196:H196"/>
    <mergeCell ref="D196:E196"/>
    <mergeCell ref="D197:E197"/>
    <mergeCell ref="F197:H197"/>
    <mergeCell ref="D198:E198"/>
    <mergeCell ref="F198:H198"/>
    <mergeCell ref="D199:E199"/>
    <mergeCell ref="F199:H199"/>
    <mergeCell ref="D200:E200"/>
    <mergeCell ref="F200:H200"/>
    <mergeCell ref="D201:E201"/>
    <mergeCell ref="F201:H201"/>
    <mergeCell ref="D202:E202"/>
    <mergeCell ref="F202:H202"/>
    <mergeCell ref="F203:H203"/>
    <mergeCell ref="D203:E203"/>
    <mergeCell ref="D204:E204"/>
    <mergeCell ref="F204:H204"/>
    <mergeCell ref="D205:E205"/>
    <mergeCell ref="F205:H205"/>
    <mergeCell ref="D206:E206"/>
    <mergeCell ref="F206:H206"/>
    <mergeCell ref="D207:E207"/>
    <mergeCell ref="F207:H207"/>
    <mergeCell ref="D208:E208"/>
    <mergeCell ref="F208:H208"/>
    <mergeCell ref="D209:E209"/>
    <mergeCell ref="F209:H209"/>
    <mergeCell ref="F210:H210"/>
    <mergeCell ref="D210:E210"/>
    <mergeCell ref="D211:E211"/>
    <mergeCell ref="F211:H211"/>
    <mergeCell ref="D212:E212"/>
    <mergeCell ref="F212:H212"/>
    <mergeCell ref="D213:E213"/>
    <mergeCell ref="F213:H213"/>
    <mergeCell ref="D214:E214"/>
    <mergeCell ref="F214:H214"/>
    <mergeCell ref="D215:E215"/>
    <mergeCell ref="F215:H215"/>
    <mergeCell ref="D216:E216"/>
    <mergeCell ref="F216:H216"/>
    <mergeCell ref="F217:H217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S27:T27"/>
    <mergeCell ref="S28:T28"/>
    <mergeCell ref="S26:V26"/>
    <mergeCell ref="S29:T29"/>
    <mergeCell ref="S30:T30"/>
    <mergeCell ref="S31:T31"/>
    <mergeCell ref="S32:T32"/>
    <mergeCell ref="S33:T33"/>
    <mergeCell ref="S34:T34"/>
    <mergeCell ref="B2:C3"/>
    <mergeCell ref="E2:V4"/>
    <mergeCell ref="B4:C4"/>
    <mergeCell ref="B6:C6"/>
    <mergeCell ref="H6:L7"/>
    <mergeCell ref="N6:V7"/>
    <mergeCell ref="B7:C9"/>
    <mergeCell ref="E8:F9"/>
    <mergeCell ref="E6:F6"/>
    <mergeCell ref="E7:F7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C23:D23"/>
    <mergeCell ref="B26:F26"/>
    <mergeCell ref="H26:L26"/>
    <mergeCell ref="N26:Q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S35:T35"/>
    <mergeCell ref="S38:V38"/>
    <mergeCell ref="B37:C37"/>
    <mergeCell ref="B38:C38"/>
    <mergeCell ref="B39:C39"/>
    <mergeCell ref="B40:C40"/>
    <mergeCell ref="B41:C41"/>
    <mergeCell ref="B42:C42"/>
    <mergeCell ref="B43:C43"/>
    <mergeCell ref="F71:H71"/>
    <mergeCell ref="F72:H72"/>
    <mergeCell ref="F64:H64"/>
    <mergeCell ref="F65:H65"/>
    <mergeCell ref="F66:H66"/>
    <mergeCell ref="F67:H67"/>
    <mergeCell ref="F68:H68"/>
    <mergeCell ref="F69:H69"/>
    <mergeCell ref="F70:H70"/>
    <mergeCell ref="B44:C44"/>
    <mergeCell ref="H44:I44"/>
    <mergeCell ref="B47:H47"/>
    <mergeCell ref="J47:Q48"/>
    <mergeCell ref="D48:E48"/>
    <mergeCell ref="F48:H48"/>
    <mergeCell ref="F49:H49"/>
    <mergeCell ref="D49:E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  <mergeCell ref="D55:E55"/>
    <mergeCell ref="F55:H55"/>
    <mergeCell ref="F56:H56"/>
    <mergeCell ref="D56:E56"/>
    <mergeCell ref="D57:E57"/>
    <mergeCell ref="D58:E58"/>
    <mergeCell ref="D59:E59"/>
    <mergeCell ref="D60:E60"/>
    <mergeCell ref="D61:E61"/>
    <mergeCell ref="D62:E62"/>
    <mergeCell ref="F57:H57"/>
    <mergeCell ref="F58:H58"/>
    <mergeCell ref="F59:H59"/>
    <mergeCell ref="F60:H60"/>
    <mergeCell ref="F61:H61"/>
    <mergeCell ref="F62:H62"/>
    <mergeCell ref="F63:H63"/>
    <mergeCell ref="D63:E63"/>
    <mergeCell ref="D64:E64"/>
    <mergeCell ref="D65:E65"/>
    <mergeCell ref="D66:E66"/>
    <mergeCell ref="D67:E67"/>
    <mergeCell ref="D68:E68"/>
    <mergeCell ref="D69:E69"/>
    <mergeCell ref="D78:E78"/>
    <mergeCell ref="D79:E79"/>
    <mergeCell ref="F79:H79"/>
    <mergeCell ref="F98:H98"/>
    <mergeCell ref="F99:H99"/>
    <mergeCell ref="F91:H91"/>
    <mergeCell ref="F92:H92"/>
    <mergeCell ref="F93:H93"/>
    <mergeCell ref="F94:H94"/>
    <mergeCell ref="F95:H95"/>
    <mergeCell ref="F96:H96"/>
    <mergeCell ref="F97:H97"/>
    <mergeCell ref="D105:E105"/>
    <mergeCell ref="D106:E106"/>
    <mergeCell ref="F106:H106"/>
    <mergeCell ref="D107:E107"/>
    <mergeCell ref="F107:H107"/>
    <mergeCell ref="D108:E108"/>
    <mergeCell ref="F108:H108"/>
    <mergeCell ref="D109:E109"/>
    <mergeCell ref="F109:H109"/>
    <mergeCell ref="D110:E110"/>
    <mergeCell ref="F110:H110"/>
    <mergeCell ref="D111:E111"/>
    <mergeCell ref="F111:H111"/>
    <mergeCell ref="F112:H112"/>
    <mergeCell ref="D112:E112"/>
    <mergeCell ref="D113:E113"/>
    <mergeCell ref="F113:H113"/>
    <mergeCell ref="D114:E114"/>
    <mergeCell ref="F114:H114"/>
    <mergeCell ref="D115:E115"/>
    <mergeCell ref="F115:H115"/>
    <mergeCell ref="D116:E116"/>
    <mergeCell ref="F116:H116"/>
    <mergeCell ref="D117:E117"/>
    <mergeCell ref="F117:H117"/>
    <mergeCell ref="D118:E118"/>
    <mergeCell ref="F118:H118"/>
    <mergeCell ref="F119:H119"/>
    <mergeCell ref="D119:E119"/>
    <mergeCell ref="D120:E120"/>
    <mergeCell ref="F120:H120"/>
    <mergeCell ref="D121:E121"/>
    <mergeCell ref="F121:H121"/>
    <mergeCell ref="D122:E122"/>
    <mergeCell ref="F122:H122"/>
    <mergeCell ref="D123:E123"/>
    <mergeCell ref="F123:H123"/>
    <mergeCell ref="D124:E124"/>
    <mergeCell ref="F124:H124"/>
    <mergeCell ref="D125:E125"/>
    <mergeCell ref="F125:H125"/>
    <mergeCell ref="F126:H126"/>
    <mergeCell ref="D126:E126"/>
    <mergeCell ref="D127:E127"/>
    <mergeCell ref="F127:H127"/>
    <mergeCell ref="D128:E128"/>
    <mergeCell ref="F128:H128"/>
    <mergeCell ref="D129:E129"/>
    <mergeCell ref="F129:H129"/>
    <mergeCell ref="D130:E130"/>
    <mergeCell ref="F130:H130"/>
    <mergeCell ref="D131:E131"/>
    <mergeCell ref="F131:H131"/>
    <mergeCell ref="D132:E132"/>
    <mergeCell ref="F132:H132"/>
    <mergeCell ref="F133:H133"/>
    <mergeCell ref="D133:E133"/>
    <mergeCell ref="D134:E134"/>
    <mergeCell ref="F134:H134"/>
    <mergeCell ref="D135:E135"/>
    <mergeCell ref="F135:H135"/>
    <mergeCell ref="D136:E136"/>
    <mergeCell ref="F136:H136"/>
    <mergeCell ref="D137:E137"/>
    <mergeCell ref="F137:H137"/>
    <mergeCell ref="D138:E138"/>
    <mergeCell ref="F138:H138"/>
    <mergeCell ref="D139:E139"/>
    <mergeCell ref="F139:H139"/>
    <mergeCell ref="F140:H140"/>
    <mergeCell ref="D140:E140"/>
    <mergeCell ref="D141:E141"/>
    <mergeCell ref="F141:H141"/>
    <mergeCell ref="D142:E142"/>
    <mergeCell ref="F142:H142"/>
    <mergeCell ref="D143:E143"/>
    <mergeCell ref="F143:H143"/>
    <mergeCell ref="D144:E144"/>
    <mergeCell ref="F144:H144"/>
    <mergeCell ref="D145:E145"/>
    <mergeCell ref="F145:H145"/>
    <mergeCell ref="D146:E146"/>
    <mergeCell ref="F146:H146"/>
    <mergeCell ref="F147:H147"/>
    <mergeCell ref="D147:E147"/>
    <mergeCell ref="D148:E148"/>
    <mergeCell ref="F148:H148"/>
    <mergeCell ref="D149:E149"/>
    <mergeCell ref="F149:H149"/>
    <mergeCell ref="D150:E150"/>
    <mergeCell ref="F150:H150"/>
    <mergeCell ref="D151:E151"/>
    <mergeCell ref="F151:H151"/>
    <mergeCell ref="D152:E152"/>
    <mergeCell ref="F152:H152"/>
    <mergeCell ref="D153:E153"/>
    <mergeCell ref="F153:H153"/>
    <mergeCell ref="F154:H154"/>
    <mergeCell ref="D154:E154"/>
    <mergeCell ref="D155:E155"/>
    <mergeCell ref="F155:H155"/>
    <mergeCell ref="D156:E156"/>
    <mergeCell ref="F156:H156"/>
    <mergeCell ref="D157:E157"/>
    <mergeCell ref="F157:H157"/>
    <mergeCell ref="D158:E158"/>
    <mergeCell ref="F158:H158"/>
    <mergeCell ref="D159:E159"/>
    <mergeCell ref="F159:H159"/>
    <mergeCell ref="D160:E160"/>
    <mergeCell ref="F160:H160"/>
    <mergeCell ref="F161:H161"/>
    <mergeCell ref="D161:E161"/>
    <mergeCell ref="D162:E162"/>
    <mergeCell ref="F162:H162"/>
    <mergeCell ref="D163:E163"/>
    <mergeCell ref="F163:H163"/>
    <mergeCell ref="D164:E164"/>
    <mergeCell ref="F164:H164"/>
    <mergeCell ref="D165:E165"/>
    <mergeCell ref="F165:H165"/>
    <mergeCell ref="D166:E166"/>
    <mergeCell ref="F166:H166"/>
    <mergeCell ref="D167:E167"/>
    <mergeCell ref="F167:H167"/>
    <mergeCell ref="F168:H168"/>
    <mergeCell ref="D97:E97"/>
    <mergeCell ref="D98:E98"/>
    <mergeCell ref="D99:E99"/>
    <mergeCell ref="D100:E100"/>
    <mergeCell ref="F100:H100"/>
    <mergeCell ref="D101:E101"/>
    <mergeCell ref="F101:H101"/>
    <mergeCell ref="D102:E102"/>
    <mergeCell ref="F102:H102"/>
    <mergeCell ref="D103:E103"/>
    <mergeCell ref="F103:H103"/>
    <mergeCell ref="D104:E104"/>
    <mergeCell ref="F104:H104"/>
    <mergeCell ref="F105:H105"/>
    <mergeCell ref="D217:E217"/>
    <mergeCell ref="D218:E218"/>
    <mergeCell ref="F218:H218"/>
    <mergeCell ref="D219:E219"/>
    <mergeCell ref="F219:H219"/>
    <mergeCell ref="D220:E220"/>
    <mergeCell ref="F220:H220"/>
    <mergeCell ref="D221:E221"/>
    <mergeCell ref="F221:H221"/>
    <mergeCell ref="D222:E222"/>
    <mergeCell ref="F222:H222"/>
    <mergeCell ref="D223:E223"/>
    <mergeCell ref="F223:H223"/>
    <mergeCell ref="F224:H224"/>
    <mergeCell ref="D224:E224"/>
    <mergeCell ref="D225:E225"/>
    <mergeCell ref="F225:H225"/>
    <mergeCell ref="D226:E226"/>
    <mergeCell ref="F226:H226"/>
    <mergeCell ref="D227:E227"/>
    <mergeCell ref="F227:H227"/>
    <mergeCell ref="D228:E228"/>
    <mergeCell ref="F228:H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D234:E234"/>
    <mergeCell ref="F234:H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D241:E241"/>
    <mergeCell ref="F241:H241"/>
    <mergeCell ref="D242:E242"/>
    <mergeCell ref="F242:H242"/>
    <mergeCell ref="D243:E243"/>
    <mergeCell ref="F243:H243"/>
    <mergeCell ref="D244:E244"/>
    <mergeCell ref="F244:H244"/>
    <mergeCell ref="F245:H245"/>
    <mergeCell ref="D70:E70"/>
    <mergeCell ref="D71:E71"/>
    <mergeCell ref="D72:E72"/>
    <mergeCell ref="D73:E73"/>
    <mergeCell ref="F73:H73"/>
    <mergeCell ref="D74:E74"/>
    <mergeCell ref="F74:H74"/>
    <mergeCell ref="D75:E75"/>
    <mergeCell ref="F75:H75"/>
    <mergeCell ref="D76:E76"/>
    <mergeCell ref="F76:H76"/>
    <mergeCell ref="D77:E77"/>
    <mergeCell ref="F77:H77"/>
    <mergeCell ref="F78:H78"/>
    <mergeCell ref="D80:E80"/>
    <mergeCell ref="F80:H80"/>
    <mergeCell ref="D81:E81"/>
    <mergeCell ref="F81:H81"/>
    <mergeCell ref="D82:E82"/>
    <mergeCell ref="F82:H82"/>
    <mergeCell ref="F83:H83"/>
    <mergeCell ref="D83:E83"/>
    <mergeCell ref="D84:E84"/>
    <mergeCell ref="D85:E85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D93:E93"/>
    <mergeCell ref="D94:E94"/>
    <mergeCell ref="D95:E95"/>
    <mergeCell ref="D96:E96"/>
    <mergeCell ref="D245:E245"/>
    <mergeCell ref="D246:E246"/>
    <mergeCell ref="F246:H246"/>
    <mergeCell ref="D247:E247"/>
    <mergeCell ref="F247:H247"/>
    <mergeCell ref="D248:E248"/>
    <mergeCell ref="F248:H248"/>
    <mergeCell ref="D168:E168"/>
    <mergeCell ref="D169:E169"/>
    <mergeCell ref="F169:H169"/>
    <mergeCell ref="D170:E170"/>
    <mergeCell ref="F170:H170"/>
    <mergeCell ref="D171:E171"/>
    <mergeCell ref="F171:H171"/>
    <mergeCell ref="D172:E172"/>
    <mergeCell ref="F172:H172"/>
    <mergeCell ref="D173:E173"/>
    <mergeCell ref="F173:H173"/>
    <mergeCell ref="D174:E174"/>
    <mergeCell ref="F174:H174"/>
    <mergeCell ref="F175:H175"/>
    <mergeCell ref="D175:E175"/>
    <mergeCell ref="D176:E176"/>
    <mergeCell ref="F176:H176"/>
    <mergeCell ref="D177:E177"/>
    <mergeCell ref="F177:H177"/>
    <mergeCell ref="D178:E178"/>
    <mergeCell ref="F178:H178"/>
    <mergeCell ref="D179:E179"/>
    <mergeCell ref="F179:H179"/>
    <mergeCell ref="D180:E180"/>
    <mergeCell ref="F180:H180"/>
    <mergeCell ref="D181:E181"/>
    <mergeCell ref="F181:H181"/>
    <mergeCell ref="F182:H182"/>
    <mergeCell ref="D182:E182"/>
    <mergeCell ref="D183:E183"/>
    <mergeCell ref="F183:H183"/>
    <mergeCell ref="D184:E184"/>
    <mergeCell ref="F184:H184"/>
    <mergeCell ref="D185:E185"/>
    <mergeCell ref="F185:H185"/>
    <mergeCell ref="D186:E186"/>
    <mergeCell ref="F186:H186"/>
    <mergeCell ref="D187:E187"/>
    <mergeCell ref="F187:H187"/>
    <mergeCell ref="D188:E188"/>
    <mergeCell ref="F188:H188"/>
    <mergeCell ref="F189:H189"/>
    <mergeCell ref="D189:E189"/>
    <mergeCell ref="D190:E190"/>
    <mergeCell ref="F190:H190"/>
    <mergeCell ref="D191:E191"/>
    <mergeCell ref="F191:H191"/>
    <mergeCell ref="D192:E192"/>
    <mergeCell ref="F192:H192"/>
    <mergeCell ref="D193:E193"/>
    <mergeCell ref="F193:H193"/>
    <mergeCell ref="D194:E194"/>
    <mergeCell ref="F194:H194"/>
    <mergeCell ref="D195:E195"/>
    <mergeCell ref="F195:H195"/>
    <mergeCell ref="F196:H196"/>
    <mergeCell ref="D196:E196"/>
    <mergeCell ref="D197:E197"/>
    <mergeCell ref="F197:H197"/>
    <mergeCell ref="D198:E198"/>
    <mergeCell ref="F198:H198"/>
    <mergeCell ref="D199:E199"/>
    <mergeCell ref="F199:H199"/>
    <mergeCell ref="D200:E200"/>
    <mergeCell ref="F200:H200"/>
    <mergeCell ref="D201:E201"/>
    <mergeCell ref="F201:H201"/>
    <mergeCell ref="D202:E202"/>
    <mergeCell ref="F202:H202"/>
    <mergeCell ref="F203:H203"/>
    <mergeCell ref="D203:E203"/>
    <mergeCell ref="D204:E204"/>
    <mergeCell ref="F204:H204"/>
    <mergeCell ref="D205:E205"/>
    <mergeCell ref="F205:H205"/>
    <mergeCell ref="D206:E206"/>
    <mergeCell ref="F206:H206"/>
    <mergeCell ref="D207:E207"/>
    <mergeCell ref="F207:H207"/>
    <mergeCell ref="D208:E208"/>
    <mergeCell ref="F208:H208"/>
    <mergeCell ref="D209:E209"/>
    <mergeCell ref="F209:H209"/>
    <mergeCell ref="F210:H210"/>
    <mergeCell ref="D210:E210"/>
    <mergeCell ref="D211:E211"/>
    <mergeCell ref="F211:H211"/>
    <mergeCell ref="D212:E212"/>
    <mergeCell ref="F212:H212"/>
    <mergeCell ref="D213:E213"/>
    <mergeCell ref="F213:H213"/>
    <mergeCell ref="D214:E214"/>
    <mergeCell ref="F214:H214"/>
    <mergeCell ref="D215:E215"/>
    <mergeCell ref="F215:H215"/>
    <mergeCell ref="D216:E216"/>
    <mergeCell ref="F216:H216"/>
    <mergeCell ref="F217:H217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7" max="7" width="6.25"/>
    <col customWidth="1" min="8" max="8" width="15.38"/>
    <col customWidth="1" min="9" max="9" width="11.63"/>
    <col customWidth="1" min="11" max="11" width="13.13"/>
    <col customWidth="1" min="12" max="12" width="10.13"/>
    <col customWidth="1" min="13" max="13" width="5.5"/>
    <col customWidth="1" min="18" max="18" width="6.0"/>
  </cols>
  <sheetData>
    <row r="1" ht="15.7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5.75" customHeight="1">
      <c r="A2" s="6"/>
      <c r="B2" s="7" t="s">
        <v>0</v>
      </c>
      <c r="D2" s="8"/>
      <c r="E2" s="9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 customHeight="1">
      <c r="A3" s="10"/>
      <c r="D3" s="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5.75" customHeight="1">
      <c r="A4" s="5"/>
      <c r="B4" s="11">
        <v>2026.0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ht="15.75" customHeight="1">
      <c r="A6" s="5"/>
      <c r="B6" s="13" t="s">
        <v>2</v>
      </c>
      <c r="D6" s="6"/>
      <c r="E6" s="14" t="s">
        <v>3</v>
      </c>
      <c r="G6" s="15"/>
      <c r="H6" s="16" t="s">
        <v>4</v>
      </c>
      <c r="I6" s="17"/>
      <c r="J6" s="17"/>
      <c r="K6" s="17"/>
      <c r="L6" s="18"/>
      <c r="M6" s="19"/>
      <c r="N6" s="16" t="s">
        <v>5</v>
      </c>
      <c r="O6" s="17"/>
      <c r="P6" s="17"/>
      <c r="Q6" s="17"/>
      <c r="R6" s="17"/>
      <c r="S6" s="17"/>
      <c r="T6" s="17"/>
      <c r="U6" s="17"/>
      <c r="V6" s="18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15.75" customHeight="1">
      <c r="A7" s="5"/>
      <c r="B7" s="20">
        <v>10000.0</v>
      </c>
      <c r="D7" s="10"/>
      <c r="E7" s="21"/>
      <c r="G7" s="15"/>
      <c r="H7" s="22"/>
      <c r="I7" s="23"/>
      <c r="J7" s="23"/>
      <c r="K7" s="23"/>
      <c r="L7" s="24"/>
      <c r="M7" s="19"/>
      <c r="N7" s="22"/>
      <c r="O7" s="23"/>
      <c r="P7" s="23"/>
      <c r="Q7" s="23"/>
      <c r="R7" s="23"/>
      <c r="S7" s="23"/>
      <c r="T7" s="23"/>
      <c r="U7" s="23"/>
      <c r="V7" s="2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5"/>
      <c r="D8" s="5"/>
      <c r="E8" s="25">
        <f>B7-D44-J44-P44-U35</f>
        <v>8500</v>
      </c>
      <c r="F8" s="26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10"/>
      <c r="T8" s="5"/>
      <c r="U8" s="5"/>
      <c r="V8" s="10"/>
      <c r="W8" s="5"/>
      <c r="X8" s="5"/>
      <c r="Y8" s="5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5"/>
      <c r="D9" s="5"/>
      <c r="E9" s="27"/>
      <c r="F9" s="27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  <c r="R9" s="5"/>
      <c r="S9" s="10"/>
      <c r="T9" s="5"/>
      <c r="U9" s="5"/>
      <c r="V9" s="10"/>
      <c r="W9" s="5"/>
      <c r="X9" s="5"/>
      <c r="Y9" s="5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0"/>
      <c r="T10" s="5"/>
      <c r="U10" s="5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ht="15.75" customHeight="1">
      <c r="A11" s="5"/>
      <c r="B11" s="2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5"/>
      <c r="S11" s="10"/>
      <c r="T11" s="5"/>
      <c r="U11" s="5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ht="15.75" customHeight="1">
      <c r="A12" s="5"/>
      <c r="B12" s="29" t="s">
        <v>6</v>
      </c>
      <c r="D12" s="30"/>
      <c r="E12" s="14" t="s">
        <v>7</v>
      </c>
      <c r="G12" s="31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32"/>
      <c r="T12" s="6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ht="15.75" customHeight="1">
      <c r="A13" s="5"/>
      <c r="B13" s="33"/>
      <c r="D13" s="31"/>
      <c r="E13" s="21" t="s">
        <v>8</v>
      </c>
      <c r="G13" s="31"/>
      <c r="H13" s="5"/>
      <c r="I13" s="5"/>
      <c r="J13" s="5"/>
      <c r="K13" s="5"/>
      <c r="L13" s="5"/>
      <c r="M13" s="5"/>
      <c r="N13" s="5"/>
      <c r="O13" s="5"/>
      <c r="P13" s="5"/>
      <c r="Q13" s="5"/>
      <c r="R13" s="34"/>
      <c r="S13" s="5"/>
      <c r="T13" s="6"/>
      <c r="U13" s="6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ht="15.75" customHeight="1">
      <c r="A14" s="5"/>
      <c r="B14" s="25">
        <f>C23+D23+E23+F23</f>
        <v>0</v>
      </c>
      <c r="C14" s="26"/>
      <c r="D14" s="10"/>
      <c r="E14" s="25">
        <f>B14-E44-K44-V35-Q44</f>
        <v>-1000</v>
      </c>
      <c r="F14" s="26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5"/>
      <c r="T14" s="6"/>
      <c r="U14" s="6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ht="15.75" customHeight="1">
      <c r="A15" s="5"/>
      <c r="B15" s="27"/>
      <c r="C15" s="27"/>
      <c r="D15" s="10"/>
      <c r="E15" s="27"/>
      <c r="F15" s="27"/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  <c r="S15" s="5"/>
      <c r="T15" s="6"/>
      <c r="U15" s="6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ht="15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5"/>
      <c r="T16" s="6"/>
      <c r="U16" s="6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ht="15.75" customHeight="1">
      <c r="A17" s="5"/>
      <c r="B17" s="35" t="s">
        <v>9</v>
      </c>
      <c r="G17" s="6"/>
      <c r="H17" s="5"/>
      <c r="I17" s="5"/>
      <c r="J17" s="5"/>
      <c r="K17" s="5"/>
      <c r="L17" s="5"/>
      <c r="M17" s="6"/>
      <c r="N17" s="5"/>
      <c r="O17" s="5"/>
      <c r="P17" s="5"/>
      <c r="Q17" s="5"/>
      <c r="R17" s="4"/>
      <c r="S17" s="5"/>
      <c r="T17" s="6"/>
      <c r="U17" s="6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ht="15.75" customHeight="1">
      <c r="A18" s="5"/>
      <c r="B18" s="36" t="s">
        <v>10</v>
      </c>
      <c r="C18" s="37" t="s">
        <v>11</v>
      </c>
      <c r="D18" s="38"/>
      <c r="E18" s="39" t="s">
        <v>12</v>
      </c>
      <c r="F18" s="39" t="s">
        <v>13</v>
      </c>
      <c r="G18" s="6"/>
      <c r="H18" s="5"/>
      <c r="I18" s="5"/>
      <c r="J18" s="5"/>
      <c r="K18" s="5"/>
      <c r="L18" s="5"/>
      <c r="M18" s="6"/>
      <c r="N18" s="5"/>
      <c r="O18" s="5"/>
      <c r="P18" s="5"/>
      <c r="Q18" s="5"/>
      <c r="R18" s="4"/>
      <c r="S18" s="5"/>
      <c r="T18" s="6"/>
      <c r="U18" s="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ht="15.75" customHeight="1">
      <c r="A19" s="5"/>
      <c r="B19" s="40" t="s">
        <v>14</v>
      </c>
      <c r="C19" s="41">
        <v>0.0</v>
      </c>
      <c r="D19" s="38"/>
      <c r="E19" s="42"/>
      <c r="F19" s="43"/>
      <c r="G19" s="6"/>
      <c r="H19" s="5"/>
      <c r="I19" s="5"/>
      <c r="J19" s="5"/>
      <c r="K19" s="5"/>
      <c r="L19" s="5"/>
      <c r="M19" s="6"/>
      <c r="N19" s="5"/>
      <c r="O19" s="5"/>
      <c r="P19" s="5"/>
      <c r="Q19" s="5"/>
      <c r="R19" s="4"/>
      <c r="S19" s="5"/>
      <c r="T19" s="6"/>
      <c r="U19" s="6"/>
      <c r="V19" s="5"/>
      <c r="W19" s="5"/>
      <c r="X19" s="5"/>
      <c r="AA19" s="5"/>
      <c r="AB19" s="5"/>
      <c r="AC19" s="5"/>
      <c r="AD19" s="5"/>
      <c r="AE19" s="5"/>
      <c r="AF19" s="5"/>
      <c r="AG19" s="5"/>
      <c r="AH19" s="5"/>
    </row>
    <row r="20" ht="15.75" customHeight="1">
      <c r="A20" s="5"/>
      <c r="B20" s="40" t="s">
        <v>15</v>
      </c>
      <c r="C20" s="41"/>
      <c r="D20" s="38"/>
      <c r="E20" s="42"/>
      <c r="F20" s="43"/>
      <c r="G20" s="6"/>
      <c r="H20" s="5"/>
      <c r="I20" s="5"/>
      <c r="J20" s="5"/>
      <c r="K20" s="5"/>
      <c r="L20" s="5"/>
      <c r="M20" s="6"/>
      <c r="N20" s="5"/>
      <c r="O20" s="5"/>
      <c r="P20" s="5"/>
      <c r="Q20" s="5"/>
      <c r="R20" s="4"/>
      <c r="S20" s="5"/>
      <c r="T20" s="6"/>
      <c r="U20" s="6"/>
      <c r="V20" s="5"/>
      <c r="W20" s="5"/>
      <c r="X20" s="5"/>
      <c r="AA20" s="5"/>
      <c r="AB20" s="5"/>
      <c r="AC20" s="5"/>
      <c r="AD20" s="5"/>
      <c r="AE20" s="5"/>
      <c r="AF20" s="5"/>
      <c r="AG20" s="5"/>
      <c r="AH20" s="5"/>
    </row>
    <row r="21" ht="15.75" customHeight="1">
      <c r="A21" s="5"/>
      <c r="B21" s="40" t="s">
        <v>16</v>
      </c>
      <c r="C21" s="41"/>
      <c r="D21" s="38"/>
      <c r="E21" s="42"/>
      <c r="F21" s="43"/>
      <c r="G21" s="6"/>
      <c r="H21" s="5"/>
      <c r="I21" s="5"/>
      <c r="J21" s="5"/>
      <c r="K21" s="5"/>
      <c r="L21" s="5"/>
      <c r="M21" s="6"/>
      <c r="N21" s="5"/>
      <c r="O21" s="5"/>
      <c r="P21" s="5"/>
      <c r="Q21" s="5"/>
      <c r="R21" s="6"/>
      <c r="S21" s="5"/>
      <c r="T21" s="6"/>
      <c r="U21" s="6"/>
      <c r="V21" s="5"/>
      <c r="W21" s="5"/>
      <c r="X21" s="5"/>
      <c r="AA21" s="5"/>
      <c r="AB21" s="5"/>
      <c r="AC21" s="5"/>
      <c r="AD21" s="5"/>
      <c r="AE21" s="5"/>
      <c r="AF21" s="5"/>
      <c r="AG21" s="5"/>
      <c r="AH21" s="5"/>
    </row>
    <row r="22" ht="15.75" customHeight="1">
      <c r="A22" s="5"/>
      <c r="B22" s="40" t="s">
        <v>17</v>
      </c>
      <c r="C22" s="41"/>
      <c r="D22" s="38"/>
      <c r="E22" s="42"/>
      <c r="F22" s="42"/>
      <c r="G22" s="6"/>
      <c r="H22" s="5"/>
      <c r="I22" s="5"/>
      <c r="J22" s="5"/>
      <c r="K22" s="5"/>
      <c r="L22" s="5"/>
      <c r="M22" s="6"/>
      <c r="N22" s="5"/>
      <c r="O22" s="5"/>
      <c r="P22" s="5"/>
      <c r="Q22" s="5"/>
      <c r="R22" s="6"/>
      <c r="S22" s="5"/>
      <c r="T22" s="6"/>
      <c r="U22" s="6"/>
      <c r="V22" s="5"/>
      <c r="W22" s="5"/>
      <c r="X22" s="5"/>
      <c r="AA22" s="5"/>
      <c r="AB22" s="5"/>
      <c r="AC22" s="5"/>
      <c r="AD22" s="5"/>
      <c r="AE22" s="5"/>
      <c r="AF22" s="5"/>
      <c r="AG22" s="5"/>
      <c r="AH22" s="5"/>
    </row>
    <row r="23" ht="15.75" customHeight="1">
      <c r="A23" s="5"/>
      <c r="B23" s="44" t="s">
        <v>18</v>
      </c>
      <c r="C23" s="45">
        <f>SUM(C19:C22)</f>
        <v>0</v>
      </c>
      <c r="D23" s="38"/>
      <c r="E23" s="46">
        <f t="shared" ref="E23:F23" si="1">SUM(E19:E22)</f>
        <v>0</v>
      </c>
      <c r="F23" s="46">
        <f t="shared" si="1"/>
        <v>0</v>
      </c>
      <c r="G23" s="6"/>
      <c r="H23" s="5"/>
      <c r="I23" s="5"/>
      <c r="J23" s="5"/>
      <c r="K23" s="5"/>
      <c r="L23" s="5"/>
      <c r="M23" s="6"/>
      <c r="N23" s="5"/>
      <c r="O23" s="5"/>
      <c r="P23" s="5"/>
      <c r="Q23" s="5"/>
      <c r="R23" s="6"/>
      <c r="S23" s="5"/>
      <c r="T23" s="6"/>
      <c r="U23" s="6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ht="15.75" customHeight="1">
      <c r="A24" s="5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6"/>
      <c r="N24" s="5"/>
      <c r="O24" s="5"/>
      <c r="P24" s="5"/>
      <c r="Q24" s="5"/>
      <c r="R24" s="6"/>
      <c r="S24" s="5"/>
      <c r="T24" s="6"/>
      <c r="U24" s="6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ht="15.75" customHeight="1">
      <c r="A25" s="5"/>
      <c r="B25" s="6"/>
      <c r="C25" s="6"/>
      <c r="D25" s="6"/>
      <c r="E25" s="6"/>
      <c r="F25" s="6"/>
      <c r="G25" s="6"/>
      <c r="H25" s="5"/>
      <c r="I25" s="5"/>
      <c r="J25" s="5"/>
      <c r="K25" s="5"/>
      <c r="L25" s="5"/>
      <c r="M25" s="6"/>
      <c r="N25" s="6"/>
      <c r="O25" s="6"/>
      <c r="P25" s="6"/>
      <c r="Q25" s="6"/>
      <c r="R25" s="6"/>
      <c r="S25" s="5"/>
      <c r="T25" s="6"/>
      <c r="U25" s="6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35" t="s">
        <v>19</v>
      </c>
      <c r="G26" s="5"/>
      <c r="H26" s="35" t="s">
        <v>20</v>
      </c>
      <c r="M26" s="6"/>
      <c r="N26" s="35" t="s">
        <v>21</v>
      </c>
      <c r="R26" s="6"/>
      <c r="S26" s="35" t="s">
        <v>22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7" t="s">
        <v>23</v>
      </c>
      <c r="C27" s="48"/>
      <c r="D27" s="49" t="s">
        <v>24</v>
      </c>
      <c r="E27" s="49" t="s">
        <v>25</v>
      </c>
      <c r="F27" s="50" t="s">
        <v>26</v>
      </c>
      <c r="G27" s="5"/>
      <c r="H27" s="47" t="s">
        <v>27</v>
      </c>
      <c r="I27" s="51" t="s">
        <v>28</v>
      </c>
      <c r="J27" s="51" t="s">
        <v>25</v>
      </c>
      <c r="K27" s="51" t="s">
        <v>24</v>
      </c>
      <c r="L27" s="50" t="s">
        <v>26</v>
      </c>
      <c r="M27" s="6"/>
      <c r="N27" s="52" t="s">
        <v>23</v>
      </c>
      <c r="O27" s="53" t="s">
        <v>28</v>
      </c>
      <c r="P27" s="53" t="s">
        <v>25</v>
      </c>
      <c r="Q27" s="54" t="s">
        <v>24</v>
      </c>
      <c r="R27" s="6"/>
      <c r="S27" s="55" t="s">
        <v>23</v>
      </c>
      <c r="U27" s="56" t="s">
        <v>25</v>
      </c>
      <c r="V27" s="57" t="s">
        <v>24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58" t="s">
        <v>29</v>
      </c>
      <c r="C28" s="59"/>
      <c r="D28" s="60"/>
      <c r="E28" s="60">
        <f>if(ISBLANK(B28),"",SUMIF(D49:E301,B28,C49:C301))</f>
        <v>0</v>
      </c>
      <c r="F28" s="61">
        <f t="shared" ref="F28:F43" si="3">D28-E28</f>
        <v>0</v>
      </c>
      <c r="G28" s="5"/>
      <c r="H28" s="62" t="s">
        <v>30</v>
      </c>
      <c r="I28" s="63"/>
      <c r="J28" s="61"/>
      <c r="K28" s="61"/>
      <c r="L28" s="61">
        <f t="shared" ref="L28:L43" si="4">J28-K28</f>
        <v>0</v>
      </c>
      <c r="M28" s="6"/>
      <c r="N28" s="64" t="s">
        <v>31</v>
      </c>
      <c r="O28" s="65"/>
      <c r="P28" s="61"/>
      <c r="Q28" s="61"/>
      <c r="R28" s="6"/>
      <c r="S28" s="66" t="s">
        <v>32</v>
      </c>
      <c r="T28" s="38"/>
      <c r="U28" s="43"/>
      <c r="V28" s="43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67" t="s">
        <v>33</v>
      </c>
      <c r="C29" s="38"/>
      <c r="D29" s="43" t="str">
        <f t="shared" ref="D29:E29" si="2">if(ISBLANK(A29),"",SUMIF(C49:D301,A29,B49:B301))</f>
        <v/>
      </c>
      <c r="E29" s="43">
        <f t="shared" si="2"/>
        <v>0</v>
      </c>
      <c r="F29" s="43">
        <f t="shared" si="3"/>
        <v>0</v>
      </c>
      <c r="G29" s="5"/>
      <c r="H29" s="40" t="s">
        <v>34</v>
      </c>
      <c r="I29" s="68"/>
      <c r="J29" s="42"/>
      <c r="K29" s="42"/>
      <c r="L29" s="43">
        <f t="shared" si="4"/>
        <v>0</v>
      </c>
      <c r="M29" s="6"/>
      <c r="N29" s="69" t="s">
        <v>35</v>
      </c>
      <c r="O29" s="65"/>
      <c r="P29" s="43"/>
      <c r="Q29" s="43"/>
      <c r="R29" s="6"/>
      <c r="S29" s="66" t="s">
        <v>36</v>
      </c>
      <c r="T29" s="38"/>
      <c r="U29" s="43"/>
      <c r="V29" s="43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67" t="s">
        <v>37</v>
      </c>
      <c r="C30" s="38"/>
      <c r="D30" s="43" t="str">
        <f t="shared" ref="D30:E30" si="5">if(ISBLANK(A30),"",SUMIF(C49:D301,A30,B49:B301))</f>
        <v/>
      </c>
      <c r="E30" s="43">
        <f t="shared" si="5"/>
        <v>0</v>
      </c>
      <c r="F30" s="43">
        <f t="shared" si="3"/>
        <v>0</v>
      </c>
      <c r="G30" s="5"/>
      <c r="H30" s="40" t="s">
        <v>38</v>
      </c>
      <c r="I30" s="68"/>
      <c r="J30" s="42"/>
      <c r="K30" s="42"/>
      <c r="L30" s="43">
        <f t="shared" si="4"/>
        <v>0</v>
      </c>
      <c r="M30" s="6"/>
      <c r="N30" s="69" t="s">
        <v>39</v>
      </c>
      <c r="O30" s="65"/>
      <c r="P30" s="43"/>
      <c r="Q30" s="43"/>
      <c r="R30" s="6"/>
      <c r="S30" s="66" t="s">
        <v>40</v>
      </c>
      <c r="T30" s="38"/>
      <c r="U30" s="43"/>
      <c r="V30" s="43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67" t="s">
        <v>41</v>
      </c>
      <c r="C31" s="38"/>
      <c r="D31" s="43" t="str">
        <f t="shared" ref="D31:E31" si="6">if(ISBLANK(A31),"",SUMIF(C49:D301,A31,B49:B301))</f>
        <v/>
      </c>
      <c r="E31" s="43">
        <f t="shared" si="6"/>
        <v>0</v>
      </c>
      <c r="F31" s="43">
        <f t="shared" si="3"/>
        <v>0</v>
      </c>
      <c r="G31" s="5"/>
      <c r="H31" s="40" t="s">
        <v>42</v>
      </c>
      <c r="I31" s="68"/>
      <c r="J31" s="42"/>
      <c r="K31" s="42"/>
      <c r="L31" s="43">
        <f t="shared" si="4"/>
        <v>0</v>
      </c>
      <c r="M31" s="6"/>
      <c r="N31" s="70" t="s">
        <v>43</v>
      </c>
      <c r="O31" s="71"/>
      <c r="P31" s="72"/>
      <c r="Q31" s="72"/>
      <c r="R31" s="6"/>
      <c r="S31" s="73" t="s">
        <v>44</v>
      </c>
      <c r="T31" s="38"/>
      <c r="U31" s="42">
        <v>500.0</v>
      </c>
      <c r="V31" s="42">
        <v>1000.0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67" t="s">
        <v>45</v>
      </c>
      <c r="C32" s="38"/>
      <c r="D32" s="43" t="str">
        <f t="shared" ref="D32:E32" si="7">if(ISBLANK(A32),"",SUMIF(C49:D301,A32,B49:B301))</f>
        <v/>
      </c>
      <c r="E32" s="43">
        <f t="shared" si="7"/>
        <v>0</v>
      </c>
      <c r="F32" s="43">
        <f t="shared" si="3"/>
        <v>0</v>
      </c>
      <c r="G32" s="5"/>
      <c r="H32" s="40" t="s">
        <v>46</v>
      </c>
      <c r="I32" s="68"/>
      <c r="J32" s="42"/>
      <c r="K32" s="43"/>
      <c r="L32" s="43">
        <f t="shared" si="4"/>
        <v>0</v>
      </c>
      <c r="M32" s="6"/>
      <c r="N32" s="69" t="s">
        <v>47</v>
      </c>
      <c r="O32" s="74"/>
      <c r="P32" s="72"/>
      <c r="Q32" s="72"/>
      <c r="R32" s="6"/>
      <c r="S32" s="73" t="s">
        <v>48</v>
      </c>
      <c r="T32" s="38"/>
      <c r="U32" s="43"/>
      <c r="V32" s="4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67" t="s">
        <v>49</v>
      </c>
      <c r="C33" s="38"/>
      <c r="D33" s="43" t="str">
        <f t="shared" ref="D33:E33" si="8">if(ISBLANK(A33),"",SUMIF(C49:D301,A33,B49:B301))</f>
        <v/>
      </c>
      <c r="E33" s="43">
        <f t="shared" si="8"/>
        <v>0</v>
      </c>
      <c r="F33" s="43">
        <f t="shared" si="3"/>
        <v>0</v>
      </c>
      <c r="G33" s="5"/>
      <c r="H33" s="40" t="s">
        <v>50</v>
      </c>
      <c r="I33" s="68"/>
      <c r="J33" s="43"/>
      <c r="K33" s="43"/>
      <c r="L33" s="43">
        <f t="shared" si="4"/>
        <v>0</v>
      </c>
      <c r="M33" s="6"/>
      <c r="N33" s="69" t="s">
        <v>51</v>
      </c>
      <c r="O33" s="74"/>
      <c r="P33" s="72"/>
      <c r="Q33" s="72"/>
      <c r="R33" s="6"/>
      <c r="S33" s="73" t="s">
        <v>52</v>
      </c>
      <c r="T33" s="38"/>
      <c r="U33" s="42">
        <v>1000.0</v>
      </c>
      <c r="V33" s="43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67" t="s">
        <v>53</v>
      </c>
      <c r="C34" s="38"/>
      <c r="D34" s="43" t="str">
        <f t="shared" ref="D34:E34" si="9">if(ISBLANK(A34),"",SUMIF(C49:D301,A34,B49:B301))</f>
        <v/>
      </c>
      <c r="E34" s="43">
        <f t="shared" si="9"/>
        <v>0</v>
      </c>
      <c r="F34" s="43">
        <f t="shared" si="3"/>
        <v>0</v>
      </c>
      <c r="G34" s="5"/>
      <c r="H34" s="40" t="s">
        <v>54</v>
      </c>
      <c r="I34" s="68"/>
      <c r="J34" s="43"/>
      <c r="K34" s="43"/>
      <c r="L34" s="43">
        <f t="shared" si="4"/>
        <v>0</v>
      </c>
      <c r="M34" s="6"/>
      <c r="N34" s="69" t="s">
        <v>55</v>
      </c>
      <c r="O34" s="74"/>
      <c r="P34" s="72"/>
      <c r="Q34" s="72"/>
      <c r="R34" s="6"/>
      <c r="S34" s="66"/>
      <c r="T34" s="38"/>
      <c r="U34" s="43"/>
      <c r="V34" s="43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5" t="s">
        <v>56</v>
      </c>
      <c r="C35" s="38"/>
      <c r="D35" s="43" t="str">
        <f t="shared" ref="D35:E35" si="10">if(ISBLANK(A35),"",SUMIF(C49:D301,A35,B49:B301))</f>
        <v/>
      </c>
      <c r="E35" s="43">
        <f t="shared" si="10"/>
        <v>0</v>
      </c>
      <c r="F35" s="43">
        <f t="shared" si="3"/>
        <v>0</v>
      </c>
      <c r="G35" s="5"/>
      <c r="H35" s="40"/>
      <c r="I35" s="68"/>
      <c r="J35" s="43"/>
      <c r="K35" s="43"/>
      <c r="L35" s="43">
        <f t="shared" si="4"/>
        <v>0</v>
      </c>
      <c r="M35" s="6"/>
      <c r="N35" s="69" t="s">
        <v>57</v>
      </c>
      <c r="O35" s="74"/>
      <c r="P35" s="72"/>
      <c r="Q35" s="72"/>
      <c r="R35" s="6"/>
      <c r="S35" s="76" t="s">
        <v>18</v>
      </c>
      <c r="T35" s="27"/>
      <c r="U35" s="77">
        <f t="shared" ref="U35:V35" si="11">SUM(U28:U34)</f>
        <v>1500</v>
      </c>
      <c r="V35" s="78">
        <f t="shared" si="11"/>
        <v>1000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5" t="s">
        <v>58</v>
      </c>
      <c r="C36" s="38"/>
      <c r="D36" s="43" t="str">
        <f t="shared" ref="D36:E36" si="12">if(ISBLANK(A36),"",SUMIF(C49:D301,A36,B49:B301))</f>
        <v/>
      </c>
      <c r="E36" s="43">
        <f t="shared" si="12"/>
        <v>0</v>
      </c>
      <c r="F36" s="43">
        <f t="shared" si="3"/>
        <v>0</v>
      </c>
      <c r="G36" s="5"/>
      <c r="H36" s="40"/>
      <c r="I36" s="68"/>
      <c r="J36" s="43"/>
      <c r="K36" s="43"/>
      <c r="L36" s="43">
        <f t="shared" si="4"/>
        <v>0</v>
      </c>
      <c r="M36" s="6"/>
      <c r="N36" s="69" t="s">
        <v>59</v>
      </c>
      <c r="O36" s="74"/>
      <c r="P36" s="72"/>
      <c r="Q36" s="72"/>
      <c r="R36" s="6"/>
      <c r="S36" s="79"/>
      <c r="T36" s="6"/>
      <c r="U36" s="6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67" t="s">
        <v>60</v>
      </c>
      <c r="C37" s="38"/>
      <c r="D37" s="43" t="str">
        <f t="shared" ref="D37:E37" si="13">if(ISBLANK(A37),"",SUMIF(C49:D301,A37,B49:B301))</f>
        <v/>
      </c>
      <c r="E37" s="43">
        <f t="shared" si="13"/>
        <v>0</v>
      </c>
      <c r="F37" s="43">
        <f t="shared" si="3"/>
        <v>0</v>
      </c>
      <c r="G37" s="5"/>
      <c r="H37" s="40"/>
      <c r="I37" s="68"/>
      <c r="J37" s="43"/>
      <c r="K37" s="43"/>
      <c r="L37" s="43">
        <f t="shared" si="4"/>
        <v>0</v>
      </c>
      <c r="M37" s="6"/>
      <c r="N37" s="69"/>
      <c r="O37" s="74"/>
      <c r="P37" s="72"/>
      <c r="Q37" s="72"/>
      <c r="R37" s="6"/>
      <c r="S37" s="5"/>
      <c r="T37" s="6"/>
      <c r="U37" s="6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80"/>
      <c r="B38" s="81" t="s">
        <v>61</v>
      </c>
      <c r="C38" s="38"/>
      <c r="D38" s="82" t="str">
        <f t="shared" ref="D38:E38" si="14">if(ISBLANK(A38),"",SUMIF(C49:D301,A38,B49:B301))</f>
        <v/>
      </c>
      <c r="E38" s="83">
        <f t="shared" si="14"/>
        <v>0</v>
      </c>
      <c r="F38" s="83">
        <f t="shared" si="3"/>
        <v>0</v>
      </c>
      <c r="G38" s="80"/>
      <c r="H38" s="84"/>
      <c r="I38" s="85"/>
      <c r="J38" s="82"/>
      <c r="K38" s="82"/>
      <c r="L38" s="83">
        <f t="shared" si="4"/>
        <v>0</v>
      </c>
      <c r="M38" s="86"/>
      <c r="N38" s="87"/>
      <c r="O38" s="88"/>
      <c r="P38" s="89"/>
      <c r="Q38" s="89"/>
      <c r="R38" s="86"/>
      <c r="S38" s="90" t="s">
        <v>62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 ht="15.75" customHeight="1">
      <c r="A39" s="5"/>
      <c r="B39" s="67" t="s">
        <v>23</v>
      </c>
      <c r="C39" s="38"/>
      <c r="D39" s="43" t="str">
        <f t="shared" ref="D39:E39" si="15">if(ISBLANK(A39),"",SUMIF(C49:D301,A39,B49:B301))</f>
        <v/>
      </c>
      <c r="E39" s="43">
        <f t="shared" si="15"/>
        <v>0</v>
      </c>
      <c r="F39" s="43">
        <f t="shared" si="3"/>
        <v>0</v>
      </c>
      <c r="G39" s="5"/>
      <c r="H39" s="40"/>
      <c r="I39" s="68"/>
      <c r="J39" s="43"/>
      <c r="K39" s="43"/>
      <c r="L39" s="43">
        <f t="shared" si="4"/>
        <v>0</v>
      </c>
      <c r="M39" s="6"/>
      <c r="N39" s="69"/>
      <c r="O39" s="74"/>
      <c r="P39" s="72"/>
      <c r="Q39" s="72"/>
      <c r="R39" s="6"/>
      <c r="S39" s="91" t="s">
        <v>23</v>
      </c>
      <c r="T39" s="92" t="s">
        <v>25</v>
      </c>
      <c r="U39" s="92" t="s">
        <v>24</v>
      </c>
      <c r="V39" s="56" t="s">
        <v>26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5" t="s">
        <v>63</v>
      </c>
      <c r="C40" s="38"/>
      <c r="D40" s="43" t="str">
        <f t="shared" ref="D40:E40" si="16">if(ISBLANK(A40),"",SUMIF(C49:D301,A40,B49:B301))</f>
        <v/>
      </c>
      <c r="E40" s="43">
        <f t="shared" si="16"/>
        <v>0</v>
      </c>
      <c r="F40" s="43">
        <f t="shared" si="3"/>
        <v>0</v>
      </c>
      <c r="G40" s="5"/>
      <c r="H40" s="40"/>
      <c r="I40" s="68"/>
      <c r="J40" s="43"/>
      <c r="K40" s="43"/>
      <c r="L40" s="43">
        <f t="shared" si="4"/>
        <v>0</v>
      </c>
      <c r="M40" s="6"/>
      <c r="N40" s="69"/>
      <c r="O40" s="74"/>
      <c r="P40" s="72"/>
      <c r="Q40" s="72"/>
      <c r="R40" s="6"/>
      <c r="S40" s="62" t="s">
        <v>64</v>
      </c>
      <c r="T40" s="61">
        <f>E44</f>
        <v>0</v>
      </c>
      <c r="U40" s="61">
        <f>D44</f>
        <v>0</v>
      </c>
      <c r="V40" s="61">
        <f t="shared" ref="V40:V44" si="19">T40-U40</f>
        <v>0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5" t="s">
        <v>65</v>
      </c>
      <c r="C41" s="38"/>
      <c r="D41" s="43" t="str">
        <f t="shared" ref="D41:E41" si="17">if(ISBLANK(A41),"",SUMIF(C49:D301,A41,B49:B301))</f>
        <v/>
      </c>
      <c r="E41" s="43">
        <f t="shared" si="17"/>
        <v>0</v>
      </c>
      <c r="F41" s="43">
        <f t="shared" si="3"/>
        <v>0</v>
      </c>
      <c r="G41" s="5"/>
      <c r="H41" s="40"/>
      <c r="I41" s="68"/>
      <c r="J41" s="43"/>
      <c r="K41" s="43"/>
      <c r="L41" s="43">
        <f t="shared" si="4"/>
        <v>0</v>
      </c>
      <c r="M41" s="6"/>
      <c r="N41" s="69"/>
      <c r="O41" s="74"/>
      <c r="P41" s="72"/>
      <c r="Q41" s="72"/>
      <c r="R41" s="6"/>
      <c r="S41" s="40" t="s">
        <v>66</v>
      </c>
      <c r="T41" s="43">
        <f t="shared" ref="T41:U41" si="18">J44</f>
        <v>0</v>
      </c>
      <c r="U41" s="43">
        <f t="shared" si="18"/>
        <v>0</v>
      </c>
      <c r="V41" s="43">
        <f t="shared" si="19"/>
        <v>0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67" t="s">
        <v>23</v>
      </c>
      <c r="C42" s="38"/>
      <c r="D42" s="43" t="str">
        <f t="shared" ref="D42:E42" si="20">if(ISBLANK(A42),"",SUMIF(C49:D301,A42,B49:B301))</f>
        <v/>
      </c>
      <c r="E42" s="43">
        <f t="shared" si="20"/>
        <v>0</v>
      </c>
      <c r="F42" s="43">
        <f t="shared" si="3"/>
        <v>0</v>
      </c>
      <c r="G42" s="5"/>
      <c r="H42" s="40"/>
      <c r="I42" s="68"/>
      <c r="J42" s="43"/>
      <c r="K42" s="43"/>
      <c r="L42" s="43">
        <f t="shared" si="4"/>
        <v>0</v>
      </c>
      <c r="M42" s="6"/>
      <c r="N42" s="69"/>
      <c r="O42" s="74"/>
      <c r="P42" s="72"/>
      <c r="Q42" s="72"/>
      <c r="R42" s="6"/>
      <c r="S42" s="40" t="s">
        <v>67</v>
      </c>
      <c r="T42" s="43">
        <f t="shared" ref="T42:U42" si="21">P44</f>
        <v>0</v>
      </c>
      <c r="U42" s="43">
        <f t="shared" si="21"/>
        <v>0</v>
      </c>
      <c r="V42" s="43">
        <f t="shared" si="19"/>
        <v>0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93" t="s">
        <v>23</v>
      </c>
      <c r="C43" s="94"/>
      <c r="D43" s="72" t="str">
        <f t="shared" ref="D43:E43" si="22">if(ISBLANK(A43),"",SUMIF(C49:D301,A43,B49:B301))</f>
        <v/>
      </c>
      <c r="E43" s="72">
        <f t="shared" si="22"/>
        <v>0</v>
      </c>
      <c r="F43" s="72">
        <f t="shared" si="3"/>
        <v>0</v>
      </c>
      <c r="G43" s="5"/>
      <c r="H43" s="40"/>
      <c r="I43" s="95"/>
      <c r="J43" s="43"/>
      <c r="K43" s="43"/>
      <c r="L43" s="72">
        <f t="shared" si="4"/>
        <v>0</v>
      </c>
      <c r="M43" s="6"/>
      <c r="N43" s="69"/>
      <c r="O43" s="74"/>
      <c r="P43" s="72"/>
      <c r="Q43" s="72"/>
      <c r="R43" s="6"/>
      <c r="S43" s="40" t="s">
        <v>68</v>
      </c>
      <c r="T43" s="43">
        <f t="shared" ref="T43:U43" si="23">U35</f>
        <v>1500</v>
      </c>
      <c r="U43" s="43">
        <f t="shared" si="23"/>
        <v>1000</v>
      </c>
      <c r="V43" s="43">
        <f t="shared" si="19"/>
        <v>500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96" t="s">
        <v>18</v>
      </c>
      <c r="C44" s="48"/>
      <c r="D44" s="97">
        <f t="shared" ref="D44:F44" si="24">SUM(D28:D43)</f>
        <v>0</v>
      </c>
      <c r="E44" s="97">
        <f t="shared" si="24"/>
        <v>0</v>
      </c>
      <c r="F44" s="98">
        <f t="shared" si="24"/>
        <v>0</v>
      </c>
      <c r="G44" s="6"/>
      <c r="H44" s="96" t="s">
        <v>18</v>
      </c>
      <c r="I44" s="48"/>
      <c r="J44" s="97">
        <f t="shared" ref="J44:L44" si="25">SUM(J28:J43)</f>
        <v>0</v>
      </c>
      <c r="K44" s="97">
        <f t="shared" si="25"/>
        <v>0</v>
      </c>
      <c r="L44" s="98">
        <f t="shared" si="25"/>
        <v>0</v>
      </c>
      <c r="M44" s="6"/>
      <c r="N44" s="99" t="s">
        <v>18</v>
      </c>
      <c r="O44" s="100"/>
      <c r="P44" s="46">
        <f t="shared" ref="P44:Q44" si="26">SUM(P28:P43)</f>
        <v>0</v>
      </c>
      <c r="Q44" s="46">
        <f t="shared" si="26"/>
        <v>0</v>
      </c>
      <c r="R44" s="6"/>
      <c r="S44" s="100" t="s">
        <v>18</v>
      </c>
      <c r="T44" s="46">
        <f>SUM(T40:T43)</f>
        <v>1500</v>
      </c>
      <c r="U44" s="46">
        <f>sum(U40:U43)</f>
        <v>1000</v>
      </c>
      <c r="V44" s="46">
        <f t="shared" si="19"/>
        <v>500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5" t="s">
        <v>69</v>
      </c>
      <c r="T45" s="6"/>
      <c r="U45" s="6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  <c r="N46" s="15"/>
      <c r="O46" s="6"/>
      <c r="P46" s="6"/>
      <c r="Q46" s="6"/>
      <c r="R46" s="6"/>
      <c r="S46" s="5"/>
      <c r="T46" s="5"/>
      <c r="U46" s="5"/>
      <c r="V46" s="5"/>
      <c r="W46" s="5"/>
      <c r="X46" s="5"/>
      <c r="Y46" s="5"/>
      <c r="Z46" s="4"/>
      <c r="AA46" s="4"/>
      <c r="AB46" s="4"/>
      <c r="AC46" s="4"/>
      <c r="AD46" s="4"/>
      <c r="AE46" s="4"/>
      <c r="AF46" s="4"/>
      <c r="AG46" s="4"/>
      <c r="AH46" s="4"/>
    </row>
    <row r="47" ht="15.75" customHeight="1">
      <c r="A47" s="5"/>
      <c r="B47" s="35" t="s">
        <v>70</v>
      </c>
      <c r="J47" s="101" t="s">
        <v>71</v>
      </c>
      <c r="K47" s="17"/>
      <c r="L47" s="17"/>
      <c r="M47" s="17"/>
      <c r="N47" s="17"/>
      <c r="O47" s="17"/>
      <c r="P47" s="17"/>
      <c r="Q47" s="18"/>
      <c r="R47" s="6"/>
      <c r="S47" s="5"/>
      <c r="T47" s="5"/>
      <c r="U47" s="5"/>
      <c r="V47" s="5"/>
      <c r="W47" s="5"/>
      <c r="X47" s="5"/>
      <c r="Y47" s="5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5"/>
      <c r="B48" s="47" t="s">
        <v>72</v>
      </c>
      <c r="C48" s="51" t="s">
        <v>73</v>
      </c>
      <c r="D48" s="51" t="s">
        <v>74</v>
      </c>
      <c r="E48" s="48"/>
      <c r="F48" s="51" t="s">
        <v>75</v>
      </c>
      <c r="G48" s="48"/>
      <c r="H48" s="38"/>
      <c r="I48" s="102"/>
      <c r="J48" s="22"/>
      <c r="K48" s="23"/>
      <c r="L48" s="23"/>
      <c r="M48" s="23"/>
      <c r="N48" s="23"/>
      <c r="O48" s="23"/>
      <c r="P48" s="23"/>
      <c r="Q48" s="24"/>
      <c r="R48" s="6"/>
      <c r="S48" s="5"/>
      <c r="T48" s="5"/>
      <c r="U48" s="5"/>
      <c r="V48" s="5"/>
      <c r="W48" s="5"/>
      <c r="X48" s="5"/>
      <c r="Y48" s="5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5"/>
      <c r="B49" s="103"/>
      <c r="C49" s="42"/>
      <c r="D49" s="104"/>
      <c r="E49" s="38"/>
      <c r="F49" s="104"/>
      <c r="G49" s="48"/>
      <c r="H49" s="38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5"/>
      <c r="V49" s="5"/>
      <c r="W49" s="5"/>
      <c r="X49" s="5"/>
      <c r="Y49" s="5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5"/>
      <c r="B50" s="103"/>
      <c r="C50" s="42"/>
      <c r="D50" s="104"/>
      <c r="E50" s="38"/>
      <c r="F50" s="104"/>
      <c r="G50" s="48"/>
      <c r="H50" s="38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  <c r="T50" s="5"/>
      <c r="U50" s="5"/>
      <c r="V50" s="5"/>
      <c r="W50" s="5"/>
      <c r="X50" s="5"/>
      <c r="Y50" s="5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5"/>
      <c r="B51" s="103"/>
      <c r="C51" s="42"/>
      <c r="D51" s="104"/>
      <c r="E51" s="38"/>
      <c r="F51" s="104"/>
      <c r="G51" s="48"/>
      <c r="H51" s="38"/>
      <c r="I51" s="6"/>
      <c r="J51" s="6"/>
      <c r="K51" s="6"/>
      <c r="L51" s="6"/>
      <c r="M51" s="6"/>
      <c r="N51" s="6"/>
      <c r="O51" s="6"/>
      <c r="P51" s="6"/>
      <c r="Q51" s="6"/>
      <c r="R51" s="6"/>
      <c r="S51" s="5"/>
      <c r="T51" s="5"/>
      <c r="U51" s="5"/>
      <c r="V51" s="5"/>
      <c r="W51" s="5"/>
      <c r="X51" s="5"/>
      <c r="Y51" s="5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5"/>
      <c r="B52" s="103"/>
      <c r="C52" s="42"/>
      <c r="D52" s="104"/>
      <c r="E52" s="38"/>
      <c r="F52" s="105"/>
      <c r="G52" s="48"/>
      <c r="H52" s="38"/>
      <c r="I52" s="6"/>
      <c r="J52" s="6"/>
      <c r="K52" s="6"/>
      <c r="L52" s="6"/>
      <c r="M52" s="6"/>
      <c r="N52" s="6"/>
      <c r="O52" s="6"/>
      <c r="P52" s="6"/>
      <c r="Q52" s="6"/>
      <c r="R52" s="6"/>
      <c r="S52" s="5"/>
      <c r="T52" s="5"/>
      <c r="U52" s="5"/>
      <c r="V52" s="5"/>
      <c r="W52" s="5"/>
      <c r="X52" s="5"/>
      <c r="Y52" s="5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5"/>
      <c r="B53" s="103"/>
      <c r="C53" s="42"/>
      <c r="D53" s="104"/>
      <c r="E53" s="38"/>
      <c r="F53" s="104"/>
      <c r="G53" s="48"/>
      <c r="H53" s="38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5"/>
      <c r="U53" s="5"/>
      <c r="V53" s="5"/>
      <c r="W53" s="5"/>
      <c r="X53" s="5"/>
      <c r="Y53" s="5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5"/>
      <c r="B54" s="103"/>
      <c r="C54" s="42"/>
      <c r="D54" s="104"/>
      <c r="E54" s="38"/>
      <c r="F54" s="105"/>
      <c r="G54" s="48"/>
      <c r="H54" s="38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5"/>
      <c r="V54" s="5"/>
      <c r="W54" s="5"/>
      <c r="X54" s="5"/>
      <c r="Y54" s="5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5"/>
      <c r="B55" s="68"/>
      <c r="C55" s="43"/>
      <c r="D55" s="105"/>
      <c r="E55" s="38"/>
      <c r="F55" s="105"/>
      <c r="G55" s="48"/>
      <c r="H55" s="38"/>
      <c r="I55" s="6"/>
      <c r="J55" s="6"/>
      <c r="K55" s="6"/>
      <c r="L55" s="6"/>
      <c r="M55" s="6"/>
      <c r="N55" s="6"/>
      <c r="O55" s="6"/>
      <c r="P55" s="6"/>
      <c r="Q55" s="6"/>
      <c r="R55" s="6"/>
      <c r="S55" s="5"/>
      <c r="T55" s="5"/>
      <c r="U55" s="5"/>
      <c r="V55" s="5"/>
      <c r="W55" s="5"/>
      <c r="X55" s="5"/>
      <c r="Y55" s="5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5"/>
      <c r="B56" s="68"/>
      <c r="C56" s="43"/>
      <c r="D56" s="105"/>
      <c r="E56" s="38"/>
      <c r="F56" s="105"/>
      <c r="G56" s="48"/>
      <c r="H56" s="38"/>
      <c r="I56" s="6"/>
      <c r="J56" s="6"/>
      <c r="K56" s="6"/>
      <c r="L56" s="6"/>
      <c r="M56" s="6"/>
      <c r="N56" s="6"/>
      <c r="O56" s="6"/>
      <c r="P56" s="6"/>
      <c r="Q56" s="6"/>
      <c r="R56" s="6"/>
      <c r="S56" s="5"/>
      <c r="T56" s="5"/>
      <c r="U56" s="5"/>
      <c r="V56" s="5"/>
      <c r="W56" s="5"/>
      <c r="X56" s="5"/>
      <c r="Y56" s="5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5"/>
      <c r="B57" s="68"/>
      <c r="C57" s="43"/>
      <c r="D57" s="105"/>
      <c r="E57" s="38"/>
      <c r="F57" s="105"/>
      <c r="G57" s="48"/>
      <c r="H57" s="38"/>
      <c r="I57" s="6"/>
      <c r="J57" s="6"/>
      <c r="K57" s="6"/>
      <c r="L57" s="6"/>
      <c r="M57" s="6"/>
      <c r="N57" s="6"/>
      <c r="O57" s="6"/>
      <c r="P57" s="6"/>
      <c r="Q57" s="6"/>
      <c r="R57" s="6"/>
      <c r="S57" s="5"/>
      <c r="T57" s="5"/>
      <c r="U57" s="5"/>
      <c r="V57" s="5"/>
      <c r="W57" s="5"/>
      <c r="X57" s="5"/>
      <c r="Y57" s="5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5"/>
      <c r="B58" s="68"/>
      <c r="C58" s="43"/>
      <c r="D58" s="105"/>
      <c r="E58" s="38"/>
      <c r="F58" s="105"/>
      <c r="G58" s="48"/>
      <c r="H58" s="38"/>
      <c r="I58" s="6"/>
      <c r="J58" s="6"/>
      <c r="K58" s="6"/>
      <c r="L58" s="6"/>
      <c r="M58" s="6"/>
      <c r="N58" s="6"/>
      <c r="O58" s="6"/>
      <c r="P58" s="6"/>
      <c r="Q58" s="6"/>
      <c r="R58" s="6"/>
      <c r="S58" s="5"/>
      <c r="T58" s="5"/>
      <c r="U58" s="5"/>
      <c r="V58" s="5"/>
      <c r="W58" s="5"/>
      <c r="X58" s="5"/>
      <c r="Y58" s="5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5"/>
      <c r="B59" s="68"/>
      <c r="C59" s="43"/>
      <c r="D59" s="105"/>
      <c r="E59" s="38"/>
      <c r="F59" s="105"/>
      <c r="G59" s="48"/>
      <c r="H59" s="38"/>
      <c r="I59" s="6"/>
      <c r="J59" s="6"/>
      <c r="K59" s="6"/>
      <c r="L59" s="6"/>
      <c r="M59" s="6"/>
      <c r="N59" s="6"/>
      <c r="O59" s="6"/>
      <c r="P59" s="6"/>
      <c r="Q59" s="6"/>
      <c r="R59" s="6"/>
      <c r="S59" s="5"/>
      <c r="T59" s="5"/>
      <c r="U59" s="5"/>
      <c r="V59" s="5"/>
      <c r="W59" s="5"/>
      <c r="X59" s="5"/>
      <c r="Y59" s="5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5"/>
      <c r="B60" s="68"/>
      <c r="C60" s="43"/>
      <c r="D60" s="105"/>
      <c r="E60" s="38"/>
      <c r="F60" s="105"/>
      <c r="G60" s="48"/>
      <c r="H60" s="38"/>
      <c r="I60" s="6"/>
      <c r="J60" s="6"/>
      <c r="K60" s="6"/>
      <c r="L60" s="6"/>
      <c r="M60" s="6"/>
      <c r="N60" s="6"/>
      <c r="O60" s="6"/>
      <c r="P60" s="6"/>
      <c r="Q60" s="6"/>
      <c r="R60" s="6"/>
      <c r="S60" s="5"/>
      <c r="T60" s="5"/>
      <c r="U60" s="5"/>
      <c r="V60" s="5"/>
      <c r="W60" s="5"/>
      <c r="X60" s="5"/>
      <c r="Y60" s="5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5"/>
      <c r="B61" s="68"/>
      <c r="C61" s="43"/>
      <c r="D61" s="105"/>
      <c r="E61" s="38"/>
      <c r="F61" s="105"/>
      <c r="G61" s="48"/>
      <c r="H61" s="38"/>
      <c r="I61" s="6"/>
      <c r="J61" s="6"/>
      <c r="K61" s="6"/>
      <c r="L61" s="6"/>
      <c r="M61" s="6"/>
      <c r="N61" s="6"/>
      <c r="O61" s="6"/>
      <c r="P61" s="6"/>
      <c r="Q61" s="6"/>
      <c r="R61" s="6"/>
      <c r="S61" s="5"/>
      <c r="T61" s="5"/>
      <c r="U61" s="5"/>
      <c r="V61" s="5"/>
      <c r="W61" s="5"/>
      <c r="X61" s="5"/>
      <c r="Y61" s="5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5"/>
      <c r="B62" s="68"/>
      <c r="C62" s="43"/>
      <c r="D62" s="105"/>
      <c r="E62" s="38"/>
      <c r="F62" s="105"/>
      <c r="G62" s="48"/>
      <c r="H62" s="38"/>
      <c r="I62" s="6"/>
      <c r="J62" s="6"/>
      <c r="K62" s="6"/>
      <c r="L62" s="6"/>
      <c r="M62" s="6"/>
      <c r="N62" s="6"/>
      <c r="O62" s="6"/>
      <c r="P62" s="6"/>
      <c r="Q62" s="6"/>
      <c r="R62" s="6"/>
      <c r="S62" s="5"/>
      <c r="T62" s="5"/>
      <c r="U62" s="5"/>
      <c r="V62" s="5"/>
      <c r="W62" s="5"/>
      <c r="X62" s="5"/>
      <c r="Y62" s="5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5"/>
      <c r="B63" s="68"/>
      <c r="C63" s="43"/>
      <c r="D63" s="105"/>
      <c r="E63" s="38"/>
      <c r="F63" s="105"/>
      <c r="G63" s="48"/>
      <c r="H63" s="38"/>
      <c r="I63" s="6"/>
      <c r="J63" s="6"/>
      <c r="K63" s="6"/>
      <c r="L63" s="6"/>
      <c r="M63" s="6"/>
      <c r="N63" s="6"/>
      <c r="O63" s="6"/>
      <c r="P63" s="6"/>
      <c r="Q63" s="6"/>
      <c r="R63" s="6"/>
      <c r="S63" s="5"/>
      <c r="T63" s="5"/>
      <c r="U63" s="5"/>
      <c r="V63" s="5"/>
      <c r="W63" s="5"/>
      <c r="X63" s="5"/>
      <c r="Y63" s="5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5"/>
      <c r="B64" s="68"/>
      <c r="C64" s="43"/>
      <c r="D64" s="105"/>
      <c r="E64" s="38"/>
      <c r="F64" s="105"/>
      <c r="G64" s="48"/>
      <c r="H64" s="38"/>
      <c r="I64" s="6"/>
      <c r="J64" s="6"/>
      <c r="K64" s="6"/>
      <c r="L64" s="6"/>
      <c r="M64" s="6"/>
      <c r="N64" s="6"/>
      <c r="O64" s="6"/>
      <c r="P64" s="6"/>
      <c r="Q64" s="6"/>
      <c r="R64" s="6"/>
      <c r="S64" s="5"/>
      <c r="T64" s="5"/>
      <c r="U64" s="5"/>
      <c r="V64" s="5"/>
      <c r="W64" s="5"/>
      <c r="X64" s="5"/>
      <c r="Y64" s="5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5"/>
      <c r="B65" s="68"/>
      <c r="C65" s="43"/>
      <c r="D65" s="105"/>
      <c r="E65" s="38"/>
      <c r="F65" s="105"/>
      <c r="G65" s="48"/>
      <c r="H65" s="38"/>
      <c r="I65" s="6"/>
      <c r="J65" s="6"/>
      <c r="K65" s="6"/>
      <c r="L65" s="6"/>
      <c r="M65" s="6"/>
      <c r="N65" s="6"/>
      <c r="O65" s="6"/>
      <c r="P65" s="6"/>
      <c r="Q65" s="6"/>
      <c r="R65" s="6"/>
      <c r="S65" s="5"/>
      <c r="T65" s="5"/>
      <c r="U65" s="5"/>
      <c r="V65" s="5"/>
      <c r="W65" s="5"/>
      <c r="X65" s="5"/>
      <c r="Y65" s="5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5"/>
      <c r="B66" s="68"/>
      <c r="C66" s="43"/>
      <c r="D66" s="105"/>
      <c r="E66" s="38"/>
      <c r="F66" s="105"/>
      <c r="G66" s="48"/>
      <c r="H66" s="38"/>
      <c r="I66" s="6"/>
      <c r="J66" s="6"/>
      <c r="K66" s="6"/>
      <c r="L66" s="6"/>
      <c r="M66" s="6"/>
      <c r="N66" s="6"/>
      <c r="O66" s="6"/>
      <c r="P66" s="6"/>
      <c r="Q66" s="6"/>
      <c r="R66" s="6"/>
      <c r="S66" s="5"/>
      <c r="T66" s="5"/>
      <c r="U66" s="5"/>
      <c r="V66" s="5"/>
      <c r="W66" s="5"/>
      <c r="X66" s="5"/>
      <c r="Y66" s="5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5"/>
      <c r="B67" s="68"/>
      <c r="C67" s="43"/>
      <c r="D67" s="105"/>
      <c r="E67" s="38"/>
      <c r="F67" s="105"/>
      <c r="G67" s="48"/>
      <c r="H67" s="38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  <c r="V67" s="5"/>
      <c r="W67" s="5"/>
      <c r="X67" s="5"/>
      <c r="Y67" s="5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5"/>
      <c r="B68" s="68"/>
      <c r="C68" s="43"/>
      <c r="D68" s="105"/>
      <c r="E68" s="38"/>
      <c r="F68" s="105"/>
      <c r="G68" s="48"/>
      <c r="H68" s="38"/>
      <c r="I68" s="6"/>
      <c r="J68" s="6"/>
      <c r="K68" s="6"/>
      <c r="L68" s="6"/>
      <c r="M68" s="6"/>
      <c r="N68" s="6"/>
      <c r="O68" s="6"/>
      <c r="P68" s="6"/>
      <c r="Q68" s="6"/>
      <c r="R68" s="6"/>
      <c r="S68" s="5"/>
      <c r="T68" s="5"/>
      <c r="U68" s="5"/>
      <c r="V68" s="5"/>
      <c r="W68" s="5"/>
      <c r="X68" s="5"/>
      <c r="Y68" s="5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5"/>
      <c r="B69" s="68"/>
      <c r="C69" s="43"/>
      <c r="D69" s="105"/>
      <c r="E69" s="38"/>
      <c r="F69" s="105"/>
      <c r="G69" s="48"/>
      <c r="H69" s="38"/>
      <c r="I69" s="6"/>
      <c r="J69" s="6"/>
      <c r="K69" s="6"/>
      <c r="L69" s="6"/>
      <c r="M69" s="6"/>
      <c r="N69" s="6"/>
      <c r="O69" s="6"/>
      <c r="P69" s="6"/>
      <c r="Q69" s="6"/>
      <c r="R69" s="6"/>
      <c r="S69" s="5"/>
      <c r="T69" s="5"/>
      <c r="U69" s="5"/>
      <c r="V69" s="5"/>
      <c r="W69" s="5"/>
      <c r="X69" s="5"/>
      <c r="Y69" s="5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5"/>
      <c r="B70" s="68"/>
      <c r="C70" s="43"/>
      <c r="D70" s="105"/>
      <c r="E70" s="38"/>
      <c r="F70" s="105"/>
      <c r="G70" s="48"/>
      <c r="H70" s="38"/>
      <c r="I70" s="6"/>
      <c r="J70" s="6"/>
      <c r="K70" s="6"/>
      <c r="L70" s="6"/>
      <c r="M70" s="6"/>
      <c r="N70" s="6"/>
      <c r="O70" s="6"/>
      <c r="P70" s="6"/>
      <c r="Q70" s="6"/>
      <c r="R70" s="6"/>
      <c r="S70" s="5"/>
      <c r="T70" s="5"/>
      <c r="U70" s="5"/>
      <c r="V70" s="5"/>
      <c r="W70" s="5"/>
      <c r="X70" s="5"/>
      <c r="Y70" s="5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5"/>
      <c r="B71" s="68"/>
      <c r="C71" s="43"/>
      <c r="D71" s="105"/>
      <c r="E71" s="38"/>
      <c r="F71" s="105"/>
      <c r="G71" s="48"/>
      <c r="H71" s="38"/>
      <c r="I71" s="6"/>
      <c r="J71" s="6"/>
      <c r="K71" s="6"/>
      <c r="L71" s="6"/>
      <c r="M71" s="6"/>
      <c r="N71" s="6"/>
      <c r="O71" s="6"/>
      <c r="P71" s="6"/>
      <c r="Q71" s="6"/>
      <c r="R71" s="6"/>
      <c r="S71" s="5"/>
      <c r="T71" s="5"/>
      <c r="U71" s="5"/>
      <c r="V71" s="5"/>
      <c r="W71" s="5"/>
      <c r="X71" s="5"/>
      <c r="Y71" s="5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5"/>
      <c r="B72" s="68"/>
      <c r="C72" s="43"/>
      <c r="D72" s="105"/>
      <c r="E72" s="38"/>
      <c r="F72" s="105"/>
      <c r="G72" s="48"/>
      <c r="H72" s="38"/>
      <c r="I72" s="6"/>
      <c r="J72" s="6"/>
      <c r="K72" s="6"/>
      <c r="L72" s="6"/>
      <c r="M72" s="6"/>
      <c r="N72" s="6"/>
      <c r="O72" s="6"/>
      <c r="P72" s="6"/>
      <c r="Q72" s="6"/>
      <c r="R72" s="6"/>
      <c r="S72" s="5"/>
      <c r="T72" s="5"/>
      <c r="U72" s="5"/>
      <c r="V72" s="5"/>
      <c r="W72" s="5"/>
      <c r="X72" s="5"/>
      <c r="Y72" s="5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5"/>
      <c r="B73" s="68"/>
      <c r="C73" s="43"/>
      <c r="D73" s="105"/>
      <c r="E73" s="38"/>
      <c r="F73" s="105"/>
      <c r="G73" s="48"/>
      <c r="H73" s="38"/>
      <c r="I73" s="6"/>
      <c r="J73" s="6"/>
      <c r="K73" s="6"/>
      <c r="L73" s="6"/>
      <c r="M73" s="6"/>
      <c r="N73" s="6"/>
      <c r="O73" s="6"/>
      <c r="P73" s="6"/>
      <c r="Q73" s="6"/>
      <c r="R73" s="6"/>
      <c r="S73" s="5"/>
      <c r="T73" s="5"/>
      <c r="U73" s="5"/>
      <c r="V73" s="5"/>
      <c r="W73" s="5"/>
      <c r="X73" s="5"/>
      <c r="Y73" s="5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5"/>
      <c r="B74" s="68"/>
      <c r="C74" s="43"/>
      <c r="D74" s="105"/>
      <c r="E74" s="38"/>
      <c r="F74" s="105"/>
      <c r="G74" s="48"/>
      <c r="H74" s="38"/>
      <c r="I74" s="6"/>
      <c r="J74" s="6"/>
      <c r="K74" s="6"/>
      <c r="L74" s="6"/>
      <c r="M74" s="6"/>
      <c r="N74" s="6"/>
      <c r="O74" s="6"/>
      <c r="P74" s="6"/>
      <c r="Q74" s="6"/>
      <c r="R74" s="6"/>
      <c r="S74" s="5"/>
      <c r="T74" s="5"/>
      <c r="U74" s="5"/>
      <c r="V74" s="5"/>
      <c r="W74" s="5"/>
      <c r="X74" s="5"/>
      <c r="Y74" s="5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5"/>
      <c r="B75" s="68"/>
      <c r="C75" s="43"/>
      <c r="D75" s="105"/>
      <c r="E75" s="38"/>
      <c r="F75" s="105"/>
      <c r="G75" s="48"/>
      <c r="H75" s="38"/>
      <c r="I75" s="6"/>
      <c r="J75" s="6"/>
      <c r="K75" s="6"/>
      <c r="L75" s="6"/>
      <c r="M75" s="6"/>
      <c r="N75" s="6"/>
      <c r="O75" s="6"/>
      <c r="P75" s="6"/>
      <c r="Q75" s="6"/>
      <c r="R75" s="6"/>
      <c r="S75" s="5"/>
      <c r="T75" s="5"/>
      <c r="U75" s="5"/>
      <c r="V75" s="5"/>
      <c r="W75" s="5"/>
      <c r="X75" s="5"/>
      <c r="Y75" s="5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5"/>
      <c r="B76" s="68"/>
      <c r="C76" s="43"/>
      <c r="D76" s="105"/>
      <c r="E76" s="38"/>
      <c r="F76" s="105"/>
      <c r="G76" s="48"/>
      <c r="H76" s="38"/>
      <c r="I76" s="6"/>
      <c r="J76" s="6"/>
      <c r="K76" s="6"/>
      <c r="L76" s="6"/>
      <c r="M76" s="6"/>
      <c r="N76" s="6"/>
      <c r="O76" s="6"/>
      <c r="P76" s="6"/>
      <c r="Q76" s="6"/>
      <c r="R76" s="6"/>
      <c r="S76" s="5"/>
      <c r="T76" s="5"/>
      <c r="U76" s="5"/>
      <c r="V76" s="5"/>
      <c r="W76" s="5"/>
      <c r="X76" s="5"/>
      <c r="Y76" s="5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5"/>
      <c r="B77" s="68"/>
      <c r="C77" s="43"/>
      <c r="D77" s="105"/>
      <c r="E77" s="38"/>
      <c r="F77" s="105"/>
      <c r="G77" s="48"/>
      <c r="H77" s="38"/>
      <c r="I77" s="6"/>
      <c r="J77" s="6"/>
      <c r="K77" s="6"/>
      <c r="L77" s="6"/>
      <c r="M77" s="6"/>
      <c r="N77" s="6"/>
      <c r="O77" s="6"/>
      <c r="P77" s="6"/>
      <c r="Q77" s="6"/>
      <c r="R77" s="6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5"/>
      <c r="B78" s="68"/>
      <c r="C78" s="43"/>
      <c r="D78" s="105"/>
      <c r="E78" s="38"/>
      <c r="F78" s="105"/>
      <c r="G78" s="48"/>
      <c r="H78" s="38"/>
      <c r="I78" s="6"/>
      <c r="J78" s="6"/>
      <c r="K78" s="6"/>
      <c r="L78" s="6"/>
      <c r="M78" s="4"/>
      <c r="N78" s="4"/>
      <c r="O78" s="6"/>
      <c r="P78" s="6"/>
      <c r="Q78" s="6"/>
      <c r="R78" s="6"/>
      <c r="S78" s="5"/>
      <c r="T78" s="5"/>
      <c r="U78" s="5"/>
      <c r="V78" s="5"/>
      <c r="W78" s="5"/>
      <c r="X78" s="5"/>
      <c r="Y78" s="5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5"/>
      <c r="B79" s="68"/>
      <c r="C79" s="43"/>
      <c r="D79" s="105"/>
      <c r="E79" s="38"/>
      <c r="F79" s="105"/>
      <c r="G79" s="48"/>
      <c r="H79" s="38"/>
      <c r="I79" s="6"/>
      <c r="J79" s="6"/>
      <c r="K79" s="6"/>
      <c r="L79" s="6"/>
      <c r="M79" s="106"/>
      <c r="N79" s="106"/>
      <c r="O79" s="6"/>
      <c r="P79" s="6"/>
      <c r="Q79" s="6"/>
      <c r="R79" s="6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5"/>
      <c r="B80" s="68"/>
      <c r="C80" s="43"/>
      <c r="D80" s="105"/>
      <c r="E80" s="38"/>
      <c r="F80" s="105"/>
      <c r="G80" s="48"/>
      <c r="H80" s="38"/>
      <c r="I80" s="6"/>
      <c r="J80" s="6"/>
      <c r="K80" s="106"/>
      <c r="L80" s="6"/>
      <c r="M80" s="106"/>
      <c r="N80" s="106"/>
      <c r="O80" s="6"/>
      <c r="P80" s="6"/>
      <c r="Q80" s="6"/>
      <c r="R80" s="6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5"/>
      <c r="B81" s="68"/>
      <c r="C81" s="43"/>
      <c r="D81" s="105"/>
      <c r="E81" s="38"/>
      <c r="F81" s="105"/>
      <c r="G81" s="48"/>
      <c r="H81" s="38"/>
      <c r="I81" s="6"/>
      <c r="J81" s="6"/>
      <c r="K81" s="106"/>
      <c r="L81" s="6"/>
      <c r="M81" s="106"/>
      <c r="N81" s="106"/>
      <c r="O81" s="6"/>
      <c r="P81" s="6"/>
      <c r="Q81" s="6"/>
      <c r="R81" s="6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5"/>
      <c r="B82" s="68"/>
      <c r="C82" s="43"/>
      <c r="D82" s="105"/>
      <c r="E82" s="38"/>
      <c r="F82" s="105"/>
      <c r="G82" s="48"/>
      <c r="H82" s="38"/>
      <c r="I82" s="6"/>
      <c r="J82" s="6"/>
      <c r="K82" s="106"/>
      <c r="L82" s="6"/>
      <c r="M82" s="106"/>
      <c r="N82" s="106"/>
      <c r="O82" s="6"/>
      <c r="P82" s="6"/>
      <c r="Q82" s="6"/>
      <c r="R82" s="6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5"/>
      <c r="B83" s="68"/>
      <c r="C83" s="43"/>
      <c r="D83" s="105"/>
      <c r="E83" s="38"/>
      <c r="F83" s="105"/>
      <c r="G83" s="48"/>
      <c r="H83" s="38"/>
      <c r="I83" s="6"/>
      <c r="J83" s="6"/>
      <c r="K83" s="106"/>
      <c r="L83" s="6"/>
      <c r="M83" s="6"/>
      <c r="N83" s="6"/>
      <c r="O83" s="6"/>
      <c r="P83" s="6"/>
      <c r="Q83" s="6"/>
      <c r="R83" s="6"/>
      <c r="S83" s="5"/>
      <c r="T83" s="5"/>
      <c r="U83" s="5"/>
      <c r="V83" s="5"/>
      <c r="W83" s="5"/>
      <c r="X83" s="5"/>
      <c r="Y83" s="5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5"/>
      <c r="B84" s="68"/>
      <c r="C84" s="43"/>
      <c r="D84" s="105"/>
      <c r="E84" s="38"/>
      <c r="F84" s="105"/>
      <c r="G84" s="48"/>
      <c r="H84" s="38"/>
      <c r="I84" s="6"/>
      <c r="J84" s="6"/>
      <c r="K84" s="6"/>
      <c r="L84" s="6"/>
      <c r="M84" s="6"/>
      <c r="N84" s="6"/>
      <c r="O84" s="6"/>
      <c r="P84" s="6"/>
      <c r="Q84" s="6"/>
      <c r="R84" s="6"/>
      <c r="S84" s="5"/>
      <c r="T84" s="5"/>
      <c r="U84" s="5"/>
      <c r="V84" s="5"/>
      <c r="W84" s="5"/>
      <c r="X84" s="5"/>
      <c r="Y84" s="5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5"/>
      <c r="B85" s="68"/>
      <c r="C85" s="43"/>
      <c r="D85" s="105"/>
      <c r="E85" s="38"/>
      <c r="F85" s="105"/>
      <c r="G85" s="48"/>
      <c r="H85" s="38"/>
      <c r="I85" s="6"/>
      <c r="J85" s="6"/>
      <c r="K85" s="6"/>
      <c r="L85" s="6"/>
      <c r="M85" s="6"/>
      <c r="N85" s="6"/>
      <c r="O85" s="6"/>
      <c r="P85" s="6"/>
      <c r="Q85" s="6"/>
      <c r="R85" s="6"/>
      <c r="S85" s="5"/>
      <c r="T85" s="5"/>
      <c r="U85" s="5"/>
      <c r="V85" s="5"/>
      <c r="W85" s="5"/>
      <c r="X85" s="5"/>
      <c r="Y85" s="5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5"/>
      <c r="B86" s="68"/>
      <c r="C86" s="43"/>
      <c r="D86" s="105"/>
      <c r="E86" s="38"/>
      <c r="F86" s="105"/>
      <c r="G86" s="48"/>
      <c r="H86" s="38"/>
      <c r="I86" s="6"/>
      <c r="J86" s="6"/>
      <c r="K86" s="6"/>
      <c r="L86" s="6"/>
      <c r="M86" s="6"/>
      <c r="N86" s="6"/>
      <c r="O86" s="6"/>
      <c r="P86" s="6"/>
      <c r="Q86" s="6"/>
      <c r="R86" s="6"/>
      <c r="S86" s="5"/>
      <c r="T86" s="5"/>
      <c r="U86" s="5"/>
      <c r="V86" s="5"/>
      <c r="W86" s="5"/>
      <c r="X86" s="5"/>
      <c r="Y86" s="5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5"/>
      <c r="B87" s="68"/>
      <c r="C87" s="43"/>
      <c r="D87" s="105"/>
      <c r="E87" s="38"/>
      <c r="F87" s="105"/>
      <c r="G87" s="48"/>
      <c r="H87" s="38"/>
      <c r="I87" s="6"/>
      <c r="J87" s="6"/>
      <c r="K87" s="6"/>
      <c r="L87" s="6"/>
      <c r="M87" s="6"/>
      <c r="N87" s="6"/>
      <c r="O87" s="6"/>
      <c r="P87" s="6"/>
      <c r="Q87" s="6"/>
      <c r="R87" s="6"/>
      <c r="S87" s="5"/>
      <c r="T87" s="5"/>
      <c r="U87" s="5"/>
      <c r="V87" s="5"/>
      <c r="W87" s="5"/>
      <c r="X87" s="5"/>
      <c r="Y87" s="5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5"/>
      <c r="B88" s="68"/>
      <c r="C88" s="43"/>
      <c r="D88" s="105"/>
      <c r="E88" s="38"/>
      <c r="F88" s="105"/>
      <c r="G88" s="48"/>
      <c r="H88" s="38"/>
      <c r="I88" s="6"/>
      <c r="J88" s="6"/>
      <c r="K88" s="6"/>
      <c r="L88" s="6"/>
      <c r="M88" s="6"/>
      <c r="N88" s="6"/>
      <c r="O88" s="6"/>
      <c r="P88" s="6"/>
      <c r="Q88" s="6"/>
      <c r="R88" s="6"/>
      <c r="S88" s="5"/>
      <c r="T88" s="5"/>
      <c r="U88" s="5"/>
      <c r="V88" s="5"/>
      <c r="W88" s="5"/>
      <c r="X88" s="5"/>
      <c r="Y88" s="5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5"/>
      <c r="B89" s="68"/>
      <c r="C89" s="43"/>
      <c r="D89" s="105"/>
      <c r="E89" s="38"/>
      <c r="F89" s="105"/>
      <c r="G89" s="48"/>
      <c r="H89" s="38"/>
      <c r="I89" s="6"/>
      <c r="J89" s="6"/>
      <c r="K89" s="6"/>
      <c r="L89" s="6"/>
      <c r="M89" s="6"/>
      <c r="N89" s="6"/>
      <c r="O89" s="6"/>
      <c r="P89" s="6"/>
      <c r="Q89" s="6"/>
      <c r="R89" s="6"/>
      <c r="S89" s="5"/>
      <c r="T89" s="5"/>
      <c r="U89" s="5"/>
      <c r="V89" s="5"/>
      <c r="W89" s="5"/>
      <c r="X89" s="5"/>
      <c r="Y89" s="5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5"/>
      <c r="B90" s="68"/>
      <c r="C90" s="43"/>
      <c r="D90" s="105"/>
      <c r="E90" s="38"/>
      <c r="F90" s="105"/>
      <c r="G90" s="48"/>
      <c r="H90" s="38"/>
      <c r="I90" s="6"/>
      <c r="J90" s="6"/>
      <c r="K90" s="6"/>
      <c r="L90" s="6"/>
      <c r="M90" s="6"/>
      <c r="N90" s="6"/>
      <c r="O90" s="6"/>
      <c r="P90" s="6"/>
      <c r="Q90" s="6"/>
      <c r="R90" s="6"/>
      <c r="S90" s="5"/>
      <c r="T90" s="5"/>
      <c r="U90" s="5"/>
      <c r="V90" s="5"/>
      <c r="W90" s="5"/>
      <c r="X90" s="5"/>
      <c r="Y90" s="5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5"/>
      <c r="B91" s="68"/>
      <c r="C91" s="43"/>
      <c r="D91" s="105"/>
      <c r="E91" s="38"/>
      <c r="F91" s="105"/>
      <c r="G91" s="48"/>
      <c r="H91" s="38"/>
      <c r="I91" s="6"/>
      <c r="J91" s="6"/>
      <c r="K91" s="6"/>
      <c r="L91" s="6"/>
      <c r="M91" s="6"/>
      <c r="N91" s="6"/>
      <c r="O91" s="6"/>
      <c r="P91" s="6"/>
      <c r="Q91" s="6"/>
      <c r="R91" s="6"/>
      <c r="S91" s="5"/>
      <c r="T91" s="5"/>
      <c r="U91" s="5"/>
      <c r="V91" s="5"/>
      <c r="W91" s="5"/>
      <c r="X91" s="5"/>
      <c r="Y91" s="5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5"/>
      <c r="B92" s="68"/>
      <c r="C92" s="43"/>
      <c r="D92" s="105"/>
      <c r="E92" s="38"/>
      <c r="F92" s="105"/>
      <c r="G92" s="48"/>
      <c r="H92" s="38"/>
      <c r="I92" s="6"/>
      <c r="J92" s="6"/>
      <c r="K92" s="6"/>
      <c r="L92" s="6"/>
      <c r="M92" s="6"/>
      <c r="N92" s="6"/>
      <c r="O92" s="6"/>
      <c r="P92" s="6"/>
      <c r="Q92" s="6"/>
      <c r="R92" s="6"/>
      <c r="S92" s="5"/>
      <c r="T92" s="5"/>
      <c r="U92" s="5"/>
      <c r="V92" s="5"/>
      <c r="W92" s="5"/>
      <c r="X92" s="5"/>
      <c r="Y92" s="5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5"/>
      <c r="B93" s="68"/>
      <c r="C93" s="43"/>
      <c r="D93" s="105"/>
      <c r="E93" s="38"/>
      <c r="F93" s="105"/>
      <c r="G93" s="48"/>
      <c r="H93" s="38"/>
      <c r="I93" s="6"/>
      <c r="J93" s="6"/>
      <c r="K93" s="6"/>
      <c r="L93" s="6"/>
      <c r="M93" s="6"/>
      <c r="N93" s="6"/>
      <c r="O93" s="6"/>
      <c r="P93" s="6"/>
      <c r="Q93" s="6"/>
      <c r="R93" s="6"/>
      <c r="S93" s="5"/>
      <c r="T93" s="5"/>
      <c r="U93" s="5"/>
      <c r="V93" s="5"/>
      <c r="W93" s="5"/>
      <c r="X93" s="5"/>
      <c r="Y93" s="5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5"/>
      <c r="B94" s="68"/>
      <c r="C94" s="43"/>
      <c r="D94" s="105"/>
      <c r="E94" s="38"/>
      <c r="F94" s="105"/>
      <c r="G94" s="48"/>
      <c r="H94" s="38"/>
      <c r="I94" s="6"/>
      <c r="J94" s="6"/>
      <c r="K94" s="6"/>
      <c r="L94" s="6"/>
      <c r="M94" s="6"/>
      <c r="N94" s="6"/>
      <c r="O94" s="6"/>
      <c r="P94" s="6"/>
      <c r="Q94" s="6"/>
      <c r="R94" s="6"/>
      <c r="S94" s="5"/>
      <c r="T94" s="5"/>
      <c r="U94" s="5"/>
      <c r="V94" s="5"/>
      <c r="W94" s="5"/>
      <c r="X94" s="5"/>
      <c r="Y94" s="5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5"/>
      <c r="B95" s="68"/>
      <c r="C95" s="43"/>
      <c r="D95" s="105"/>
      <c r="E95" s="38"/>
      <c r="F95" s="105"/>
      <c r="G95" s="48"/>
      <c r="H95" s="38"/>
      <c r="I95" s="6"/>
      <c r="J95" s="6"/>
      <c r="K95" s="6"/>
      <c r="L95" s="6"/>
      <c r="M95" s="6"/>
      <c r="N95" s="6"/>
      <c r="O95" s="6"/>
      <c r="P95" s="6"/>
      <c r="Q95" s="6"/>
      <c r="R95" s="6"/>
      <c r="S95" s="5"/>
      <c r="T95" s="5"/>
      <c r="U95" s="5"/>
      <c r="V95" s="5"/>
      <c r="W95" s="5"/>
      <c r="X95" s="5"/>
      <c r="Y95" s="5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5"/>
      <c r="B96" s="68"/>
      <c r="C96" s="43"/>
      <c r="D96" s="105"/>
      <c r="E96" s="38"/>
      <c r="F96" s="105"/>
      <c r="G96" s="48"/>
      <c r="H96" s="38"/>
      <c r="I96" s="6"/>
      <c r="J96" s="6"/>
      <c r="K96" s="6"/>
      <c r="L96" s="6"/>
      <c r="M96" s="6"/>
      <c r="N96" s="6"/>
      <c r="O96" s="6"/>
      <c r="P96" s="6"/>
      <c r="Q96" s="6"/>
      <c r="R96" s="6"/>
      <c r="S96" s="5"/>
      <c r="T96" s="5"/>
      <c r="U96" s="5"/>
      <c r="V96" s="5"/>
      <c r="W96" s="5"/>
      <c r="X96" s="5"/>
      <c r="Y96" s="5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5"/>
      <c r="B97" s="68"/>
      <c r="C97" s="43"/>
      <c r="D97" s="105"/>
      <c r="E97" s="38"/>
      <c r="F97" s="105"/>
      <c r="G97" s="48"/>
      <c r="H97" s="38"/>
      <c r="I97" s="6"/>
      <c r="J97" s="6"/>
      <c r="K97" s="6"/>
      <c r="L97" s="6"/>
      <c r="M97" s="6"/>
      <c r="N97" s="6"/>
      <c r="O97" s="6"/>
      <c r="P97" s="6"/>
      <c r="Q97" s="6"/>
      <c r="R97" s="6"/>
      <c r="S97" s="5"/>
      <c r="T97" s="5"/>
      <c r="U97" s="5"/>
      <c r="V97" s="5"/>
      <c r="W97" s="5"/>
      <c r="X97" s="5"/>
      <c r="Y97" s="5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5"/>
      <c r="B98" s="68"/>
      <c r="C98" s="43"/>
      <c r="D98" s="105"/>
      <c r="E98" s="38"/>
      <c r="F98" s="105"/>
      <c r="G98" s="48"/>
      <c r="H98" s="38"/>
      <c r="I98" s="6"/>
      <c r="J98" s="6"/>
      <c r="K98" s="6"/>
      <c r="L98" s="6"/>
      <c r="M98" s="6"/>
      <c r="N98" s="6"/>
      <c r="O98" s="6"/>
      <c r="P98" s="6"/>
      <c r="Q98" s="6"/>
      <c r="R98" s="6"/>
      <c r="S98" s="5"/>
      <c r="T98" s="5"/>
      <c r="U98" s="5"/>
      <c r="V98" s="5"/>
      <c r="W98" s="5"/>
      <c r="X98" s="5"/>
      <c r="Y98" s="5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5"/>
      <c r="B99" s="68"/>
      <c r="C99" s="43"/>
      <c r="D99" s="105"/>
      <c r="E99" s="38"/>
      <c r="F99" s="105"/>
      <c r="G99" s="48"/>
      <c r="H99" s="38"/>
      <c r="I99" s="6"/>
      <c r="J99" s="6"/>
      <c r="K99" s="6"/>
      <c r="L99" s="6"/>
      <c r="M99" s="6"/>
      <c r="N99" s="6"/>
      <c r="O99" s="6"/>
      <c r="P99" s="6"/>
      <c r="Q99" s="6"/>
      <c r="R99" s="6"/>
      <c r="S99" s="5"/>
      <c r="T99" s="5"/>
      <c r="U99" s="5"/>
      <c r="V99" s="5"/>
      <c r="W99" s="5"/>
      <c r="X99" s="5"/>
      <c r="Y99" s="5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5"/>
      <c r="B100" s="68"/>
      <c r="C100" s="43"/>
      <c r="D100" s="105"/>
      <c r="E100" s="38"/>
      <c r="F100" s="105"/>
      <c r="G100" s="48"/>
      <c r="H100" s="3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5"/>
      <c r="T100" s="5"/>
      <c r="U100" s="5"/>
      <c r="V100" s="5"/>
      <c r="W100" s="5"/>
      <c r="X100" s="5"/>
      <c r="Y100" s="5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5"/>
      <c r="B101" s="68"/>
      <c r="C101" s="43"/>
      <c r="D101" s="105"/>
      <c r="E101" s="38"/>
      <c r="F101" s="105"/>
      <c r="G101" s="48"/>
      <c r="H101" s="3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5"/>
      <c r="T101" s="5"/>
      <c r="U101" s="5"/>
      <c r="V101" s="5"/>
      <c r="W101" s="5"/>
      <c r="X101" s="5"/>
      <c r="Y101" s="5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5"/>
      <c r="B102" s="68"/>
      <c r="C102" s="43"/>
      <c r="D102" s="105"/>
      <c r="E102" s="38"/>
      <c r="F102" s="105"/>
      <c r="G102" s="48"/>
      <c r="H102" s="3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5"/>
      <c r="T102" s="5"/>
      <c r="U102" s="5"/>
      <c r="V102" s="5"/>
      <c r="W102" s="5"/>
      <c r="X102" s="5"/>
      <c r="Y102" s="5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5"/>
      <c r="B103" s="68"/>
      <c r="C103" s="43"/>
      <c r="D103" s="105"/>
      <c r="E103" s="38"/>
      <c r="F103" s="105"/>
      <c r="G103" s="48"/>
      <c r="H103" s="3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5"/>
      <c r="T103" s="5"/>
      <c r="U103" s="5"/>
      <c r="V103" s="5"/>
      <c r="W103" s="5"/>
      <c r="X103" s="5"/>
      <c r="Y103" s="5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5"/>
      <c r="B104" s="68"/>
      <c r="C104" s="43"/>
      <c r="D104" s="105"/>
      <c r="E104" s="38"/>
      <c r="F104" s="105"/>
      <c r="G104" s="48"/>
      <c r="H104" s="3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5"/>
      <c r="T104" s="5"/>
      <c r="U104" s="5"/>
      <c r="V104" s="5"/>
      <c r="W104" s="5"/>
      <c r="X104" s="5"/>
      <c r="Y104" s="5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5"/>
      <c r="B105" s="68"/>
      <c r="C105" s="43"/>
      <c r="D105" s="105"/>
      <c r="E105" s="38"/>
      <c r="F105" s="105"/>
      <c r="G105" s="48"/>
      <c r="H105" s="3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5"/>
      <c r="T105" s="5"/>
      <c r="U105" s="5"/>
      <c r="V105" s="5"/>
      <c r="W105" s="5"/>
      <c r="X105" s="5"/>
      <c r="Y105" s="5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5"/>
      <c r="B106" s="68"/>
      <c r="C106" s="43"/>
      <c r="D106" s="105"/>
      <c r="E106" s="38"/>
      <c r="F106" s="105"/>
      <c r="G106" s="48"/>
      <c r="H106" s="3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5"/>
      <c r="T106" s="5"/>
      <c r="U106" s="5"/>
      <c r="V106" s="5"/>
      <c r="W106" s="5"/>
      <c r="X106" s="5"/>
      <c r="Y106" s="5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5"/>
      <c r="B107" s="68"/>
      <c r="C107" s="43"/>
      <c r="D107" s="105"/>
      <c r="E107" s="38"/>
      <c r="F107" s="105"/>
      <c r="G107" s="48"/>
      <c r="H107" s="3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5"/>
      <c r="T107" s="5"/>
      <c r="U107" s="5"/>
      <c r="V107" s="5"/>
      <c r="W107" s="5"/>
      <c r="X107" s="5"/>
      <c r="Y107" s="5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5"/>
      <c r="B108" s="68"/>
      <c r="C108" s="43"/>
      <c r="D108" s="105"/>
      <c r="E108" s="38"/>
      <c r="F108" s="105"/>
      <c r="G108" s="48"/>
      <c r="H108" s="3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5"/>
      <c r="T108" s="5"/>
      <c r="U108" s="5"/>
      <c r="V108" s="5"/>
      <c r="W108" s="5"/>
      <c r="X108" s="5"/>
      <c r="Y108" s="5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5"/>
      <c r="B109" s="68"/>
      <c r="C109" s="43"/>
      <c r="D109" s="105"/>
      <c r="E109" s="38"/>
      <c r="F109" s="105"/>
      <c r="G109" s="48"/>
      <c r="H109" s="3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5"/>
      <c r="T109" s="5"/>
      <c r="U109" s="5"/>
      <c r="V109" s="5"/>
      <c r="W109" s="5"/>
      <c r="X109" s="5"/>
      <c r="Y109" s="5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5"/>
      <c r="B110" s="68"/>
      <c r="C110" s="43"/>
      <c r="D110" s="105"/>
      <c r="E110" s="38"/>
      <c r="F110" s="105"/>
      <c r="G110" s="48"/>
      <c r="H110" s="3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5"/>
      <c r="T110" s="5"/>
      <c r="U110" s="5"/>
      <c r="V110" s="5"/>
      <c r="W110" s="5"/>
      <c r="X110" s="5"/>
      <c r="Y110" s="5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5"/>
      <c r="B111" s="68"/>
      <c r="C111" s="43"/>
      <c r="D111" s="105"/>
      <c r="E111" s="38"/>
      <c r="F111" s="105"/>
      <c r="G111" s="48"/>
      <c r="H111" s="3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5"/>
      <c r="T111" s="5"/>
      <c r="U111" s="5"/>
      <c r="V111" s="5"/>
      <c r="W111" s="5"/>
      <c r="X111" s="5"/>
      <c r="Y111" s="5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5"/>
      <c r="B112" s="68"/>
      <c r="C112" s="43"/>
      <c r="D112" s="105"/>
      <c r="E112" s="38"/>
      <c r="F112" s="105"/>
      <c r="G112" s="48"/>
      <c r="H112" s="3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5"/>
      <c r="T112" s="5"/>
      <c r="U112" s="5"/>
      <c r="V112" s="5"/>
      <c r="W112" s="5"/>
      <c r="X112" s="5"/>
      <c r="Y112" s="5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5"/>
      <c r="B113" s="68"/>
      <c r="C113" s="43"/>
      <c r="D113" s="105"/>
      <c r="E113" s="38"/>
      <c r="F113" s="105"/>
      <c r="G113" s="48"/>
      <c r="H113" s="3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5"/>
      <c r="T113" s="5"/>
      <c r="U113" s="5"/>
      <c r="V113" s="5"/>
      <c r="W113" s="5"/>
      <c r="X113" s="5"/>
      <c r="Y113" s="5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5"/>
      <c r="B114" s="68"/>
      <c r="C114" s="43"/>
      <c r="D114" s="105"/>
      <c r="E114" s="38"/>
      <c r="F114" s="105"/>
      <c r="G114" s="48"/>
      <c r="H114" s="3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5"/>
      <c r="T114" s="5"/>
      <c r="U114" s="5"/>
      <c r="V114" s="5"/>
      <c r="W114" s="5"/>
      <c r="X114" s="5"/>
      <c r="Y114" s="5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5"/>
      <c r="B115" s="68"/>
      <c r="C115" s="43"/>
      <c r="D115" s="105"/>
      <c r="E115" s="38"/>
      <c r="F115" s="105"/>
      <c r="G115" s="48"/>
      <c r="H115" s="3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5"/>
      <c r="T115" s="5"/>
      <c r="U115" s="5"/>
      <c r="V115" s="5"/>
      <c r="W115" s="5"/>
      <c r="X115" s="5"/>
      <c r="Y115" s="5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5"/>
      <c r="B116" s="68"/>
      <c r="C116" s="43"/>
      <c r="D116" s="105"/>
      <c r="E116" s="38"/>
      <c r="F116" s="105"/>
      <c r="G116" s="48"/>
      <c r="H116" s="3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5"/>
      <c r="T116" s="5"/>
      <c r="U116" s="5"/>
      <c r="V116" s="5"/>
      <c r="W116" s="5"/>
      <c r="X116" s="5"/>
      <c r="Y116" s="5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5"/>
      <c r="B117" s="68"/>
      <c r="C117" s="43"/>
      <c r="D117" s="105"/>
      <c r="E117" s="38"/>
      <c r="F117" s="105"/>
      <c r="G117" s="48"/>
      <c r="H117" s="3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5"/>
      <c r="T117" s="5"/>
      <c r="U117" s="5"/>
      <c r="V117" s="5"/>
      <c r="W117" s="5"/>
      <c r="X117" s="5"/>
      <c r="Y117" s="5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5"/>
      <c r="B118" s="68"/>
      <c r="C118" s="43"/>
      <c r="D118" s="105"/>
      <c r="E118" s="38"/>
      <c r="F118" s="105"/>
      <c r="G118" s="48"/>
      <c r="H118" s="3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5"/>
      <c r="T118" s="5"/>
      <c r="U118" s="5"/>
      <c r="V118" s="5"/>
      <c r="W118" s="5"/>
      <c r="X118" s="5"/>
      <c r="Y118" s="5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5"/>
      <c r="B119" s="68"/>
      <c r="C119" s="43"/>
      <c r="D119" s="105"/>
      <c r="E119" s="38"/>
      <c r="F119" s="105"/>
      <c r="G119" s="48"/>
      <c r="H119" s="3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5"/>
      <c r="T119" s="5"/>
      <c r="U119" s="5"/>
      <c r="V119" s="5"/>
      <c r="W119" s="5"/>
      <c r="X119" s="5"/>
      <c r="Y119" s="5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5"/>
      <c r="B120" s="68"/>
      <c r="C120" s="43"/>
      <c r="D120" s="105"/>
      <c r="E120" s="38"/>
      <c r="F120" s="105"/>
      <c r="G120" s="48"/>
      <c r="H120" s="3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5"/>
      <c r="T120" s="5"/>
      <c r="U120" s="5"/>
      <c r="V120" s="5"/>
      <c r="W120" s="5"/>
      <c r="X120" s="5"/>
      <c r="Y120" s="5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5"/>
      <c r="B121" s="68"/>
      <c r="C121" s="43"/>
      <c r="D121" s="105"/>
      <c r="E121" s="38"/>
      <c r="F121" s="105"/>
      <c r="G121" s="48"/>
      <c r="H121" s="3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  <c r="V121" s="5"/>
      <c r="W121" s="5"/>
      <c r="X121" s="5"/>
      <c r="Y121" s="5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5"/>
      <c r="B122" s="68"/>
      <c r="C122" s="43"/>
      <c r="D122" s="105"/>
      <c r="E122" s="38"/>
      <c r="F122" s="105"/>
      <c r="G122" s="48"/>
      <c r="H122" s="3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5"/>
      <c r="T122" s="5"/>
      <c r="U122" s="5"/>
      <c r="V122" s="5"/>
      <c r="W122" s="5"/>
      <c r="X122" s="5"/>
      <c r="Y122" s="5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5"/>
      <c r="B123" s="68"/>
      <c r="C123" s="43"/>
      <c r="D123" s="105"/>
      <c r="E123" s="38"/>
      <c r="F123" s="105"/>
      <c r="G123" s="48"/>
      <c r="H123" s="3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5"/>
      <c r="T123" s="5"/>
      <c r="U123" s="5"/>
      <c r="V123" s="5"/>
      <c r="W123" s="5"/>
      <c r="X123" s="5"/>
      <c r="Y123" s="5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5"/>
      <c r="B124" s="68"/>
      <c r="C124" s="43"/>
      <c r="D124" s="105"/>
      <c r="E124" s="38"/>
      <c r="F124" s="105"/>
      <c r="G124" s="48"/>
      <c r="H124" s="3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5"/>
      <c r="T124" s="5"/>
      <c r="U124" s="5"/>
      <c r="V124" s="5"/>
      <c r="W124" s="5"/>
      <c r="X124" s="5"/>
      <c r="Y124" s="5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5"/>
      <c r="B125" s="68"/>
      <c r="C125" s="43"/>
      <c r="D125" s="105"/>
      <c r="E125" s="38"/>
      <c r="F125" s="105"/>
      <c r="G125" s="48"/>
      <c r="H125" s="3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5"/>
      <c r="T125" s="5"/>
      <c r="U125" s="5"/>
      <c r="V125" s="5"/>
      <c r="W125" s="5"/>
      <c r="X125" s="5"/>
      <c r="Y125" s="5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5"/>
      <c r="B126" s="68"/>
      <c r="C126" s="43"/>
      <c r="D126" s="105"/>
      <c r="E126" s="38"/>
      <c r="F126" s="105"/>
      <c r="G126" s="48"/>
      <c r="H126" s="3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5"/>
      <c r="T126" s="5"/>
      <c r="U126" s="5"/>
      <c r="V126" s="5"/>
      <c r="W126" s="5"/>
      <c r="X126" s="5"/>
      <c r="Y126" s="5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5"/>
      <c r="B127" s="68"/>
      <c r="C127" s="43"/>
      <c r="D127" s="105"/>
      <c r="E127" s="38"/>
      <c r="F127" s="105"/>
      <c r="G127" s="48"/>
      <c r="H127" s="3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5"/>
      <c r="T127" s="5"/>
      <c r="U127" s="5"/>
      <c r="V127" s="5"/>
      <c r="W127" s="5"/>
      <c r="X127" s="5"/>
      <c r="Y127" s="5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5"/>
      <c r="B128" s="68"/>
      <c r="C128" s="43"/>
      <c r="D128" s="105"/>
      <c r="E128" s="38"/>
      <c r="F128" s="105"/>
      <c r="G128" s="48"/>
      <c r="H128" s="3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5"/>
      <c r="T128" s="5"/>
      <c r="U128" s="5"/>
      <c r="V128" s="5"/>
      <c r="W128" s="5"/>
      <c r="X128" s="5"/>
      <c r="Y128" s="5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5"/>
      <c r="B129" s="68"/>
      <c r="C129" s="43"/>
      <c r="D129" s="105"/>
      <c r="E129" s="38"/>
      <c r="F129" s="105"/>
      <c r="G129" s="48"/>
      <c r="H129" s="3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5"/>
      <c r="T129" s="5"/>
      <c r="U129" s="5"/>
      <c r="V129" s="5"/>
      <c r="W129" s="5"/>
      <c r="X129" s="5"/>
      <c r="Y129" s="5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5"/>
      <c r="B130" s="68"/>
      <c r="C130" s="43"/>
      <c r="D130" s="105"/>
      <c r="E130" s="38"/>
      <c r="F130" s="105"/>
      <c r="G130" s="48"/>
      <c r="H130" s="3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5"/>
      <c r="T130" s="5"/>
      <c r="U130" s="5"/>
      <c r="V130" s="5"/>
      <c r="W130" s="5"/>
      <c r="X130" s="5"/>
      <c r="Y130" s="5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5"/>
      <c r="B131" s="68"/>
      <c r="C131" s="43"/>
      <c r="D131" s="105"/>
      <c r="E131" s="38"/>
      <c r="F131" s="105"/>
      <c r="G131" s="48"/>
      <c r="H131" s="3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5"/>
      <c r="T131" s="5"/>
      <c r="U131" s="5"/>
      <c r="V131" s="5"/>
      <c r="W131" s="5"/>
      <c r="X131" s="5"/>
      <c r="Y131" s="5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5"/>
      <c r="B132" s="68"/>
      <c r="C132" s="43"/>
      <c r="D132" s="105"/>
      <c r="E132" s="38"/>
      <c r="F132" s="105"/>
      <c r="G132" s="48"/>
      <c r="H132" s="3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5"/>
      <c r="T132" s="5"/>
      <c r="U132" s="5"/>
      <c r="V132" s="5"/>
      <c r="W132" s="5"/>
      <c r="X132" s="5"/>
      <c r="Y132" s="5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5"/>
      <c r="B133" s="68"/>
      <c r="C133" s="43"/>
      <c r="D133" s="105"/>
      <c r="E133" s="38"/>
      <c r="F133" s="105"/>
      <c r="G133" s="48"/>
      <c r="H133" s="3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5"/>
      <c r="T133" s="5"/>
      <c r="U133" s="5"/>
      <c r="V133" s="5"/>
      <c r="W133" s="5"/>
      <c r="X133" s="5"/>
      <c r="Y133" s="5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5"/>
      <c r="B134" s="68"/>
      <c r="C134" s="43"/>
      <c r="D134" s="105"/>
      <c r="E134" s="38"/>
      <c r="F134" s="105"/>
      <c r="G134" s="48"/>
      <c r="H134" s="3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5"/>
      <c r="T134" s="5"/>
      <c r="U134" s="5"/>
      <c r="V134" s="5"/>
      <c r="W134" s="5"/>
      <c r="X134" s="5"/>
      <c r="Y134" s="5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5"/>
      <c r="B135" s="68"/>
      <c r="C135" s="43"/>
      <c r="D135" s="105"/>
      <c r="E135" s="38"/>
      <c r="F135" s="105"/>
      <c r="G135" s="48"/>
      <c r="H135" s="3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5"/>
      <c r="T135" s="5"/>
      <c r="U135" s="5"/>
      <c r="V135" s="5"/>
      <c r="W135" s="5"/>
      <c r="X135" s="5"/>
      <c r="Y135" s="5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5"/>
      <c r="B136" s="68"/>
      <c r="C136" s="43"/>
      <c r="D136" s="105"/>
      <c r="E136" s="38"/>
      <c r="F136" s="105"/>
      <c r="G136" s="48"/>
      <c r="H136" s="3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5"/>
      <c r="T136" s="5"/>
      <c r="U136" s="5"/>
      <c r="V136" s="5"/>
      <c r="W136" s="5"/>
      <c r="X136" s="5"/>
      <c r="Y136" s="5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5"/>
      <c r="B137" s="68"/>
      <c r="C137" s="43"/>
      <c r="D137" s="105"/>
      <c r="E137" s="38"/>
      <c r="F137" s="105"/>
      <c r="G137" s="48"/>
      <c r="H137" s="3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5"/>
      <c r="T137" s="5"/>
      <c r="U137" s="5"/>
      <c r="V137" s="5"/>
      <c r="W137" s="5"/>
      <c r="X137" s="5"/>
      <c r="Y137" s="5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5"/>
      <c r="B138" s="68"/>
      <c r="C138" s="43"/>
      <c r="D138" s="105"/>
      <c r="E138" s="38"/>
      <c r="F138" s="105"/>
      <c r="G138" s="48"/>
      <c r="H138" s="3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5"/>
      <c r="T138" s="5"/>
      <c r="U138" s="5"/>
      <c r="V138" s="5"/>
      <c r="W138" s="5"/>
      <c r="X138" s="5"/>
      <c r="Y138" s="5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5"/>
      <c r="B139" s="68"/>
      <c r="C139" s="43"/>
      <c r="D139" s="105"/>
      <c r="E139" s="38"/>
      <c r="F139" s="105"/>
      <c r="G139" s="48"/>
      <c r="H139" s="3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5"/>
      <c r="T139" s="5"/>
      <c r="U139" s="5"/>
      <c r="V139" s="5"/>
      <c r="W139" s="5"/>
      <c r="X139" s="5"/>
      <c r="Y139" s="5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5"/>
      <c r="B140" s="68"/>
      <c r="C140" s="43"/>
      <c r="D140" s="105"/>
      <c r="E140" s="38"/>
      <c r="F140" s="105"/>
      <c r="G140" s="48"/>
      <c r="H140" s="3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5"/>
      <c r="T140" s="5"/>
      <c r="U140" s="5"/>
      <c r="V140" s="5"/>
      <c r="W140" s="5"/>
      <c r="X140" s="5"/>
      <c r="Y140" s="5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5"/>
      <c r="B141" s="68"/>
      <c r="C141" s="43"/>
      <c r="D141" s="105"/>
      <c r="E141" s="38"/>
      <c r="F141" s="105"/>
      <c r="G141" s="48"/>
      <c r="H141" s="3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5"/>
      <c r="T141" s="5"/>
      <c r="U141" s="5"/>
      <c r="V141" s="5"/>
      <c r="W141" s="5"/>
      <c r="X141" s="5"/>
      <c r="Y141" s="5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5"/>
      <c r="B142" s="68"/>
      <c r="C142" s="43"/>
      <c r="D142" s="105"/>
      <c r="E142" s="38"/>
      <c r="F142" s="105"/>
      <c r="G142" s="48"/>
      <c r="H142" s="3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5"/>
      <c r="T142" s="5"/>
      <c r="U142" s="5"/>
      <c r="V142" s="5"/>
      <c r="W142" s="5"/>
      <c r="X142" s="5"/>
      <c r="Y142" s="5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5"/>
      <c r="B143" s="68"/>
      <c r="C143" s="43"/>
      <c r="D143" s="105"/>
      <c r="E143" s="38"/>
      <c r="F143" s="105"/>
      <c r="G143" s="48"/>
      <c r="H143" s="3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5"/>
      <c r="T143" s="5"/>
      <c r="U143" s="5"/>
      <c r="V143" s="5"/>
      <c r="W143" s="5"/>
      <c r="X143" s="5"/>
      <c r="Y143" s="5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5"/>
      <c r="B144" s="68"/>
      <c r="C144" s="43"/>
      <c r="D144" s="105"/>
      <c r="E144" s="38"/>
      <c r="F144" s="105"/>
      <c r="G144" s="48"/>
      <c r="H144" s="3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5"/>
      <c r="T144" s="5"/>
      <c r="U144" s="5"/>
      <c r="V144" s="5"/>
      <c r="W144" s="5"/>
      <c r="X144" s="5"/>
      <c r="Y144" s="5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5"/>
      <c r="B145" s="68"/>
      <c r="C145" s="43"/>
      <c r="D145" s="105"/>
      <c r="E145" s="38"/>
      <c r="F145" s="105"/>
      <c r="G145" s="48"/>
      <c r="H145" s="3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5"/>
      <c r="T145" s="5"/>
      <c r="U145" s="5"/>
      <c r="V145" s="5"/>
      <c r="W145" s="5"/>
      <c r="X145" s="5"/>
      <c r="Y145" s="5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5"/>
      <c r="B146" s="68"/>
      <c r="C146" s="43"/>
      <c r="D146" s="105"/>
      <c r="E146" s="38"/>
      <c r="F146" s="105"/>
      <c r="G146" s="48"/>
      <c r="H146" s="3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5"/>
      <c r="T146" s="5"/>
      <c r="U146" s="5"/>
      <c r="V146" s="5"/>
      <c r="W146" s="5"/>
      <c r="X146" s="5"/>
      <c r="Y146" s="5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5"/>
      <c r="B147" s="68"/>
      <c r="C147" s="43"/>
      <c r="D147" s="105"/>
      <c r="E147" s="38"/>
      <c r="F147" s="105"/>
      <c r="G147" s="48"/>
      <c r="H147" s="3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5"/>
      <c r="T147" s="5"/>
      <c r="U147" s="5"/>
      <c r="V147" s="5"/>
      <c r="W147" s="5"/>
      <c r="X147" s="5"/>
      <c r="Y147" s="5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5"/>
      <c r="B148" s="68"/>
      <c r="C148" s="43"/>
      <c r="D148" s="105"/>
      <c r="E148" s="38"/>
      <c r="F148" s="105"/>
      <c r="G148" s="48"/>
      <c r="H148" s="3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5"/>
      <c r="T148" s="5"/>
      <c r="U148" s="5"/>
      <c r="V148" s="5"/>
      <c r="W148" s="5"/>
      <c r="X148" s="5"/>
      <c r="Y148" s="5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5"/>
      <c r="B149" s="68"/>
      <c r="C149" s="43"/>
      <c r="D149" s="105"/>
      <c r="E149" s="38"/>
      <c r="F149" s="105"/>
      <c r="G149" s="48"/>
      <c r="H149" s="3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5"/>
      <c r="T149" s="5"/>
      <c r="U149" s="5"/>
      <c r="V149" s="5"/>
      <c r="W149" s="5"/>
      <c r="X149" s="5"/>
      <c r="Y149" s="5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5"/>
      <c r="B150" s="68"/>
      <c r="C150" s="43"/>
      <c r="D150" s="105"/>
      <c r="E150" s="38"/>
      <c r="F150" s="105"/>
      <c r="G150" s="48"/>
      <c r="H150" s="3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5"/>
      <c r="T150" s="5"/>
      <c r="U150" s="5"/>
      <c r="V150" s="5"/>
      <c r="W150" s="5"/>
      <c r="X150" s="5"/>
      <c r="Y150" s="5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5"/>
      <c r="B151" s="68"/>
      <c r="C151" s="43"/>
      <c r="D151" s="105"/>
      <c r="E151" s="38"/>
      <c r="F151" s="105"/>
      <c r="G151" s="48"/>
      <c r="H151" s="3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5"/>
      <c r="T151" s="5"/>
      <c r="U151" s="5"/>
      <c r="V151" s="5"/>
      <c r="W151" s="5"/>
      <c r="X151" s="5"/>
      <c r="Y151" s="5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5"/>
      <c r="B152" s="68"/>
      <c r="C152" s="43"/>
      <c r="D152" s="105"/>
      <c r="E152" s="38"/>
      <c r="F152" s="105"/>
      <c r="G152" s="48"/>
      <c r="H152" s="3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5"/>
      <c r="T152" s="5"/>
      <c r="U152" s="5"/>
      <c r="V152" s="5"/>
      <c r="W152" s="5"/>
      <c r="X152" s="5"/>
      <c r="Y152" s="5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5"/>
      <c r="B153" s="68"/>
      <c r="C153" s="43"/>
      <c r="D153" s="105"/>
      <c r="E153" s="38"/>
      <c r="F153" s="105"/>
      <c r="G153" s="48"/>
      <c r="H153" s="3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5"/>
      <c r="T153" s="5"/>
      <c r="U153" s="5"/>
      <c r="V153" s="5"/>
      <c r="W153" s="5"/>
      <c r="X153" s="5"/>
      <c r="Y153" s="5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5"/>
      <c r="B154" s="68"/>
      <c r="C154" s="43"/>
      <c r="D154" s="105"/>
      <c r="E154" s="38"/>
      <c r="F154" s="105"/>
      <c r="G154" s="48"/>
      <c r="H154" s="3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5"/>
      <c r="T154" s="5"/>
      <c r="U154" s="5"/>
      <c r="V154" s="5"/>
      <c r="W154" s="5"/>
      <c r="X154" s="5"/>
      <c r="Y154" s="5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5"/>
      <c r="B155" s="68"/>
      <c r="C155" s="43"/>
      <c r="D155" s="105"/>
      <c r="E155" s="38"/>
      <c r="F155" s="105"/>
      <c r="G155" s="48"/>
      <c r="H155" s="3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5"/>
      <c r="T155" s="5"/>
      <c r="U155" s="5"/>
      <c r="V155" s="5"/>
      <c r="W155" s="5"/>
      <c r="X155" s="5"/>
      <c r="Y155" s="5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5"/>
      <c r="B156" s="68"/>
      <c r="C156" s="43"/>
      <c r="D156" s="105"/>
      <c r="E156" s="38"/>
      <c r="F156" s="105"/>
      <c r="G156" s="48"/>
      <c r="H156" s="3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5"/>
      <c r="T156" s="5"/>
      <c r="U156" s="5"/>
      <c r="V156" s="5"/>
      <c r="W156" s="5"/>
      <c r="X156" s="5"/>
      <c r="Y156" s="5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5"/>
      <c r="B157" s="68"/>
      <c r="C157" s="43"/>
      <c r="D157" s="105"/>
      <c r="E157" s="38"/>
      <c r="F157" s="105"/>
      <c r="G157" s="48"/>
      <c r="H157" s="3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5"/>
      <c r="T157" s="5"/>
      <c r="U157" s="5"/>
      <c r="V157" s="5"/>
      <c r="W157" s="5"/>
      <c r="X157" s="5"/>
      <c r="Y157" s="5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5"/>
      <c r="B158" s="68"/>
      <c r="C158" s="43"/>
      <c r="D158" s="105"/>
      <c r="E158" s="38"/>
      <c r="F158" s="105"/>
      <c r="G158" s="48"/>
      <c r="H158" s="3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5"/>
      <c r="T158" s="5"/>
      <c r="U158" s="5"/>
      <c r="V158" s="5"/>
      <c r="W158" s="5"/>
      <c r="X158" s="5"/>
      <c r="Y158" s="5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5"/>
      <c r="B159" s="68"/>
      <c r="C159" s="43"/>
      <c r="D159" s="105"/>
      <c r="E159" s="38"/>
      <c r="F159" s="105"/>
      <c r="G159" s="48"/>
      <c r="H159" s="3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5"/>
      <c r="T159" s="5"/>
      <c r="U159" s="5"/>
      <c r="V159" s="5"/>
      <c r="W159" s="5"/>
      <c r="X159" s="5"/>
      <c r="Y159" s="5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5"/>
      <c r="B160" s="68"/>
      <c r="C160" s="43"/>
      <c r="D160" s="105"/>
      <c r="E160" s="38"/>
      <c r="F160" s="105"/>
      <c r="G160" s="48"/>
      <c r="H160" s="3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5"/>
      <c r="T160" s="5"/>
      <c r="U160" s="5"/>
      <c r="V160" s="5"/>
      <c r="W160" s="5"/>
      <c r="X160" s="5"/>
      <c r="Y160" s="5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5"/>
      <c r="B161" s="68"/>
      <c r="C161" s="43"/>
      <c r="D161" s="105"/>
      <c r="E161" s="38"/>
      <c r="F161" s="105"/>
      <c r="G161" s="48"/>
      <c r="H161" s="3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5"/>
      <c r="T161" s="5"/>
      <c r="U161" s="5"/>
      <c r="V161" s="5"/>
      <c r="W161" s="5"/>
      <c r="X161" s="5"/>
      <c r="Y161" s="5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5"/>
      <c r="B162" s="68"/>
      <c r="C162" s="43"/>
      <c r="D162" s="105"/>
      <c r="E162" s="38"/>
      <c r="F162" s="105"/>
      <c r="G162" s="48"/>
      <c r="H162" s="3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5"/>
      <c r="T162" s="5"/>
      <c r="U162" s="5"/>
      <c r="V162" s="5"/>
      <c r="W162" s="5"/>
      <c r="X162" s="5"/>
      <c r="Y162" s="5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5"/>
      <c r="B163" s="68"/>
      <c r="C163" s="43"/>
      <c r="D163" s="105"/>
      <c r="E163" s="38"/>
      <c r="F163" s="105"/>
      <c r="G163" s="48"/>
      <c r="H163" s="3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5"/>
      <c r="T163" s="5"/>
      <c r="U163" s="5"/>
      <c r="V163" s="5"/>
      <c r="W163" s="5"/>
      <c r="X163" s="5"/>
      <c r="Y163" s="5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5"/>
      <c r="B164" s="68"/>
      <c r="C164" s="43"/>
      <c r="D164" s="105"/>
      <c r="E164" s="38"/>
      <c r="F164" s="105"/>
      <c r="G164" s="48"/>
      <c r="H164" s="3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5"/>
      <c r="B165" s="68"/>
      <c r="C165" s="43"/>
      <c r="D165" s="105"/>
      <c r="E165" s="38"/>
      <c r="F165" s="105"/>
      <c r="G165" s="48"/>
      <c r="H165" s="3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5"/>
      <c r="B166" s="68"/>
      <c r="C166" s="43"/>
      <c r="D166" s="105"/>
      <c r="E166" s="38"/>
      <c r="F166" s="105"/>
      <c r="G166" s="48"/>
      <c r="H166" s="3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5"/>
      <c r="B167" s="68"/>
      <c r="C167" s="43"/>
      <c r="D167" s="105"/>
      <c r="E167" s="38"/>
      <c r="F167" s="105"/>
      <c r="G167" s="48"/>
      <c r="H167" s="3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5"/>
      <c r="B168" s="68"/>
      <c r="C168" s="43"/>
      <c r="D168" s="105"/>
      <c r="E168" s="38"/>
      <c r="F168" s="105"/>
      <c r="G168" s="48"/>
      <c r="H168" s="3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5"/>
      <c r="B169" s="68"/>
      <c r="C169" s="43"/>
      <c r="D169" s="105"/>
      <c r="E169" s="38"/>
      <c r="F169" s="105"/>
      <c r="G169" s="48"/>
      <c r="H169" s="3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5"/>
      <c r="T169" s="5"/>
      <c r="U169" s="5"/>
      <c r="V169" s="5"/>
      <c r="W169" s="5"/>
      <c r="X169" s="5"/>
      <c r="Y169" s="5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5"/>
      <c r="B170" s="68"/>
      <c r="C170" s="43"/>
      <c r="D170" s="105"/>
      <c r="E170" s="38"/>
      <c r="F170" s="105"/>
      <c r="G170" s="48"/>
      <c r="H170" s="3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5"/>
      <c r="T170" s="5"/>
      <c r="U170" s="5"/>
      <c r="V170" s="5"/>
      <c r="W170" s="5"/>
      <c r="X170" s="5"/>
      <c r="Y170" s="5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5"/>
      <c r="B171" s="68"/>
      <c r="C171" s="43"/>
      <c r="D171" s="105"/>
      <c r="E171" s="38"/>
      <c r="F171" s="105"/>
      <c r="G171" s="48"/>
      <c r="H171" s="3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5"/>
      <c r="T171" s="5"/>
      <c r="U171" s="5"/>
      <c r="V171" s="5"/>
      <c r="W171" s="5"/>
      <c r="X171" s="5"/>
      <c r="Y171" s="5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5"/>
      <c r="B172" s="68"/>
      <c r="C172" s="43"/>
      <c r="D172" s="105"/>
      <c r="E172" s="38"/>
      <c r="F172" s="105"/>
      <c r="G172" s="48"/>
      <c r="H172" s="3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5"/>
      <c r="T172" s="5"/>
      <c r="U172" s="5"/>
      <c r="V172" s="5"/>
      <c r="W172" s="5"/>
      <c r="X172" s="5"/>
      <c r="Y172" s="5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5"/>
      <c r="B173" s="68"/>
      <c r="C173" s="43"/>
      <c r="D173" s="105"/>
      <c r="E173" s="38"/>
      <c r="F173" s="105"/>
      <c r="G173" s="48"/>
      <c r="H173" s="3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5"/>
      <c r="T173" s="5"/>
      <c r="U173" s="5"/>
      <c r="V173" s="5"/>
      <c r="W173" s="5"/>
      <c r="X173" s="5"/>
      <c r="Y173" s="5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5"/>
      <c r="B174" s="68"/>
      <c r="C174" s="43"/>
      <c r="D174" s="105"/>
      <c r="E174" s="38"/>
      <c r="F174" s="105"/>
      <c r="G174" s="48"/>
      <c r="H174" s="3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5"/>
      <c r="T174" s="5"/>
      <c r="U174" s="5"/>
      <c r="V174" s="5"/>
      <c r="W174" s="5"/>
      <c r="X174" s="5"/>
      <c r="Y174" s="5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5"/>
      <c r="B175" s="68"/>
      <c r="C175" s="43"/>
      <c r="D175" s="105"/>
      <c r="E175" s="38"/>
      <c r="F175" s="105"/>
      <c r="G175" s="48"/>
      <c r="H175" s="3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5"/>
      <c r="T175" s="5"/>
      <c r="U175" s="5"/>
      <c r="V175" s="5"/>
      <c r="W175" s="5"/>
      <c r="X175" s="5"/>
      <c r="Y175" s="5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5"/>
      <c r="B176" s="68"/>
      <c r="C176" s="43"/>
      <c r="D176" s="105"/>
      <c r="E176" s="38"/>
      <c r="F176" s="105"/>
      <c r="G176" s="48"/>
      <c r="H176" s="3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5"/>
      <c r="T176" s="5"/>
      <c r="U176" s="5"/>
      <c r="V176" s="5"/>
      <c r="W176" s="5"/>
      <c r="X176" s="5"/>
      <c r="Y176" s="5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5"/>
      <c r="B177" s="68"/>
      <c r="C177" s="43"/>
      <c r="D177" s="105"/>
      <c r="E177" s="38"/>
      <c r="F177" s="105"/>
      <c r="G177" s="48"/>
      <c r="H177" s="3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5"/>
      <c r="T177" s="5"/>
      <c r="U177" s="5"/>
      <c r="V177" s="5"/>
      <c r="W177" s="5"/>
      <c r="X177" s="5"/>
      <c r="Y177" s="5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5"/>
      <c r="B178" s="68"/>
      <c r="C178" s="43"/>
      <c r="D178" s="105"/>
      <c r="E178" s="38"/>
      <c r="F178" s="105"/>
      <c r="G178" s="48"/>
      <c r="H178" s="3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5"/>
      <c r="T178" s="5"/>
      <c r="U178" s="5"/>
      <c r="V178" s="5"/>
      <c r="W178" s="5"/>
      <c r="X178" s="5"/>
      <c r="Y178" s="5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5"/>
      <c r="B179" s="68"/>
      <c r="C179" s="43"/>
      <c r="D179" s="105"/>
      <c r="E179" s="38"/>
      <c r="F179" s="105"/>
      <c r="G179" s="48"/>
      <c r="H179" s="3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  <c r="V179" s="5"/>
      <c r="W179" s="5"/>
      <c r="X179" s="5"/>
      <c r="Y179" s="5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5"/>
      <c r="B180" s="68"/>
      <c r="C180" s="43"/>
      <c r="D180" s="105"/>
      <c r="E180" s="38"/>
      <c r="F180" s="105"/>
      <c r="G180" s="48"/>
      <c r="H180" s="3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5"/>
      <c r="T180" s="5"/>
      <c r="U180" s="5"/>
      <c r="V180" s="5"/>
      <c r="W180" s="5"/>
      <c r="X180" s="5"/>
      <c r="Y180" s="5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5"/>
      <c r="B181" s="68"/>
      <c r="C181" s="43"/>
      <c r="D181" s="105"/>
      <c r="E181" s="38"/>
      <c r="F181" s="105"/>
      <c r="G181" s="48"/>
      <c r="H181" s="3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5"/>
      <c r="T181" s="5"/>
      <c r="U181" s="5"/>
      <c r="V181" s="5"/>
      <c r="W181" s="5"/>
      <c r="X181" s="5"/>
      <c r="Y181" s="5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5"/>
      <c r="B182" s="68"/>
      <c r="C182" s="43"/>
      <c r="D182" s="105"/>
      <c r="E182" s="38"/>
      <c r="F182" s="105"/>
      <c r="G182" s="48"/>
      <c r="H182" s="3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5"/>
      <c r="T182" s="5"/>
      <c r="U182" s="5"/>
      <c r="V182" s="5"/>
      <c r="W182" s="5"/>
      <c r="X182" s="5"/>
      <c r="Y182" s="5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5"/>
      <c r="B183" s="68"/>
      <c r="C183" s="43"/>
      <c r="D183" s="105"/>
      <c r="E183" s="38"/>
      <c r="F183" s="105"/>
      <c r="G183" s="48"/>
      <c r="H183" s="3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5"/>
      <c r="T183" s="5"/>
      <c r="U183" s="5"/>
      <c r="V183" s="5"/>
      <c r="W183" s="5"/>
      <c r="X183" s="5"/>
      <c r="Y183" s="5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5"/>
      <c r="B184" s="68"/>
      <c r="C184" s="43"/>
      <c r="D184" s="105"/>
      <c r="E184" s="38"/>
      <c r="F184" s="105"/>
      <c r="G184" s="48"/>
      <c r="H184" s="3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5"/>
      <c r="T184" s="5"/>
      <c r="U184" s="5"/>
      <c r="V184" s="5"/>
      <c r="W184" s="5"/>
      <c r="X184" s="5"/>
      <c r="Y184" s="5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5"/>
      <c r="B185" s="68"/>
      <c r="C185" s="43"/>
      <c r="D185" s="105"/>
      <c r="E185" s="38"/>
      <c r="F185" s="105"/>
      <c r="G185" s="48"/>
      <c r="H185" s="3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5"/>
      <c r="T185" s="5"/>
      <c r="U185" s="5"/>
      <c r="V185" s="5"/>
      <c r="W185" s="5"/>
      <c r="X185" s="5"/>
      <c r="Y185" s="5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5"/>
      <c r="B186" s="68"/>
      <c r="C186" s="43"/>
      <c r="D186" s="105"/>
      <c r="E186" s="38"/>
      <c r="F186" s="105"/>
      <c r="G186" s="48"/>
      <c r="H186" s="3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5"/>
      <c r="T186" s="5"/>
      <c r="U186" s="5"/>
      <c r="V186" s="5"/>
      <c r="W186" s="5"/>
      <c r="X186" s="5"/>
      <c r="Y186" s="5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5"/>
      <c r="B187" s="68"/>
      <c r="C187" s="43"/>
      <c r="D187" s="105"/>
      <c r="E187" s="38"/>
      <c r="F187" s="105"/>
      <c r="G187" s="48"/>
      <c r="H187" s="3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5"/>
      <c r="T187" s="5"/>
      <c r="U187" s="5"/>
      <c r="V187" s="5"/>
      <c r="W187" s="5"/>
      <c r="X187" s="5"/>
      <c r="Y187" s="5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5"/>
      <c r="B188" s="68"/>
      <c r="C188" s="43"/>
      <c r="D188" s="105"/>
      <c r="E188" s="38"/>
      <c r="F188" s="105"/>
      <c r="G188" s="48"/>
      <c r="H188" s="3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5"/>
      <c r="T188" s="5"/>
      <c r="U188" s="5"/>
      <c r="V188" s="5"/>
      <c r="W188" s="5"/>
      <c r="X188" s="5"/>
      <c r="Y188" s="5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5"/>
      <c r="B189" s="68"/>
      <c r="C189" s="43"/>
      <c r="D189" s="105"/>
      <c r="E189" s="38"/>
      <c r="F189" s="105"/>
      <c r="G189" s="48"/>
      <c r="H189" s="3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5"/>
      <c r="T189" s="5"/>
      <c r="U189" s="5"/>
      <c r="V189" s="5"/>
      <c r="W189" s="5"/>
      <c r="X189" s="5"/>
      <c r="Y189" s="5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5"/>
      <c r="B190" s="68"/>
      <c r="C190" s="43"/>
      <c r="D190" s="105"/>
      <c r="E190" s="38"/>
      <c r="F190" s="105"/>
      <c r="G190" s="48"/>
      <c r="H190" s="3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5"/>
      <c r="T190" s="5"/>
      <c r="U190" s="5"/>
      <c r="V190" s="5"/>
      <c r="W190" s="5"/>
      <c r="X190" s="5"/>
      <c r="Y190" s="5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5"/>
      <c r="B191" s="68"/>
      <c r="C191" s="43"/>
      <c r="D191" s="105"/>
      <c r="E191" s="38"/>
      <c r="F191" s="105"/>
      <c r="G191" s="48"/>
      <c r="H191" s="3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5"/>
      <c r="T191" s="5"/>
      <c r="U191" s="5"/>
      <c r="V191" s="5"/>
      <c r="W191" s="5"/>
      <c r="X191" s="5"/>
      <c r="Y191" s="5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5"/>
      <c r="B192" s="68"/>
      <c r="C192" s="43"/>
      <c r="D192" s="105"/>
      <c r="E192" s="38"/>
      <c r="F192" s="105"/>
      <c r="G192" s="48"/>
      <c r="H192" s="3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5"/>
      <c r="T192" s="5"/>
      <c r="U192" s="5"/>
      <c r="V192" s="5"/>
      <c r="W192" s="5"/>
      <c r="X192" s="5"/>
      <c r="Y192" s="5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5"/>
      <c r="B193" s="68"/>
      <c r="C193" s="43"/>
      <c r="D193" s="105"/>
      <c r="E193" s="38"/>
      <c r="F193" s="105"/>
      <c r="G193" s="48"/>
      <c r="H193" s="3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5"/>
      <c r="T193" s="5"/>
      <c r="U193" s="5"/>
      <c r="V193" s="5"/>
      <c r="W193" s="5"/>
      <c r="X193" s="5"/>
      <c r="Y193" s="5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5"/>
      <c r="B194" s="68"/>
      <c r="C194" s="43"/>
      <c r="D194" s="105"/>
      <c r="E194" s="38"/>
      <c r="F194" s="105"/>
      <c r="G194" s="48"/>
      <c r="H194" s="3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5"/>
      <c r="T194" s="5"/>
      <c r="U194" s="5"/>
      <c r="V194" s="5"/>
      <c r="W194" s="5"/>
      <c r="X194" s="5"/>
      <c r="Y194" s="5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5"/>
      <c r="B195" s="68"/>
      <c r="C195" s="43"/>
      <c r="D195" s="105"/>
      <c r="E195" s="38"/>
      <c r="F195" s="105"/>
      <c r="G195" s="48"/>
      <c r="H195" s="3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5"/>
      <c r="T195" s="5"/>
      <c r="U195" s="5"/>
      <c r="V195" s="5"/>
      <c r="W195" s="5"/>
      <c r="X195" s="5"/>
      <c r="Y195" s="5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5"/>
      <c r="B196" s="68"/>
      <c r="C196" s="43"/>
      <c r="D196" s="105"/>
      <c r="E196" s="38"/>
      <c r="F196" s="105"/>
      <c r="G196" s="48"/>
      <c r="H196" s="3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5"/>
      <c r="T196" s="5"/>
      <c r="U196" s="5"/>
      <c r="V196" s="5"/>
      <c r="W196" s="5"/>
      <c r="X196" s="5"/>
      <c r="Y196" s="5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5"/>
      <c r="B197" s="68"/>
      <c r="C197" s="43"/>
      <c r="D197" s="105"/>
      <c r="E197" s="38"/>
      <c r="F197" s="105"/>
      <c r="G197" s="48"/>
      <c r="H197" s="3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5"/>
      <c r="T197" s="5"/>
      <c r="U197" s="5"/>
      <c r="V197" s="5"/>
      <c r="W197" s="5"/>
      <c r="X197" s="5"/>
      <c r="Y197" s="5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5"/>
      <c r="B198" s="68"/>
      <c r="C198" s="43"/>
      <c r="D198" s="105"/>
      <c r="E198" s="38"/>
      <c r="F198" s="105"/>
      <c r="G198" s="48"/>
      <c r="H198" s="3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5"/>
      <c r="T198" s="5"/>
      <c r="U198" s="5"/>
      <c r="V198" s="5"/>
      <c r="W198" s="5"/>
      <c r="X198" s="5"/>
      <c r="Y198" s="5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5"/>
      <c r="B199" s="68"/>
      <c r="C199" s="43"/>
      <c r="D199" s="105"/>
      <c r="E199" s="38"/>
      <c r="F199" s="105"/>
      <c r="G199" s="48"/>
      <c r="H199" s="3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5"/>
      <c r="T199" s="5"/>
      <c r="U199" s="5"/>
      <c r="V199" s="5"/>
      <c r="W199" s="5"/>
      <c r="X199" s="5"/>
      <c r="Y199" s="5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5"/>
      <c r="B200" s="68"/>
      <c r="C200" s="43"/>
      <c r="D200" s="105"/>
      <c r="E200" s="38"/>
      <c r="F200" s="105"/>
      <c r="G200" s="48"/>
      <c r="H200" s="3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5"/>
      <c r="T200" s="5"/>
      <c r="U200" s="5"/>
      <c r="V200" s="5"/>
      <c r="W200" s="5"/>
      <c r="X200" s="5"/>
      <c r="Y200" s="5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5"/>
      <c r="B201" s="68"/>
      <c r="C201" s="43"/>
      <c r="D201" s="105"/>
      <c r="E201" s="38"/>
      <c r="F201" s="105"/>
      <c r="G201" s="48"/>
      <c r="H201" s="3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5"/>
      <c r="T201" s="5"/>
      <c r="U201" s="5"/>
      <c r="V201" s="5"/>
      <c r="W201" s="5"/>
      <c r="X201" s="5"/>
      <c r="Y201" s="5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5"/>
      <c r="B202" s="68"/>
      <c r="C202" s="43"/>
      <c r="D202" s="105"/>
      <c r="E202" s="38"/>
      <c r="F202" s="105"/>
      <c r="G202" s="48"/>
      <c r="H202" s="3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5"/>
      <c r="T202" s="5"/>
      <c r="U202" s="5"/>
      <c r="V202" s="5"/>
      <c r="W202" s="5"/>
      <c r="X202" s="5"/>
      <c r="Y202" s="5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5"/>
      <c r="B203" s="68"/>
      <c r="C203" s="43"/>
      <c r="D203" s="105"/>
      <c r="E203" s="38"/>
      <c r="F203" s="105"/>
      <c r="G203" s="48"/>
      <c r="H203" s="3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5"/>
      <c r="T203" s="5"/>
      <c r="U203" s="5"/>
      <c r="V203" s="5"/>
      <c r="W203" s="5"/>
      <c r="X203" s="5"/>
      <c r="Y203" s="5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5"/>
      <c r="B204" s="68"/>
      <c r="C204" s="43"/>
      <c r="D204" s="105"/>
      <c r="E204" s="38"/>
      <c r="F204" s="105"/>
      <c r="G204" s="48"/>
      <c r="H204" s="3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5"/>
      <c r="T204" s="5"/>
      <c r="U204" s="5"/>
      <c r="V204" s="5"/>
      <c r="W204" s="5"/>
      <c r="X204" s="5"/>
      <c r="Y204" s="5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5"/>
      <c r="B205" s="68"/>
      <c r="C205" s="43"/>
      <c r="D205" s="105"/>
      <c r="E205" s="38"/>
      <c r="F205" s="105"/>
      <c r="G205" s="48"/>
      <c r="H205" s="3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5"/>
      <c r="T205" s="5"/>
      <c r="U205" s="5"/>
      <c r="V205" s="5"/>
      <c r="W205" s="5"/>
      <c r="X205" s="5"/>
      <c r="Y205" s="5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5"/>
      <c r="B206" s="68"/>
      <c r="C206" s="43"/>
      <c r="D206" s="105"/>
      <c r="E206" s="38"/>
      <c r="F206" s="105"/>
      <c r="G206" s="48"/>
      <c r="H206" s="3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5"/>
      <c r="T206" s="5"/>
      <c r="U206" s="5"/>
      <c r="V206" s="5"/>
      <c r="W206" s="5"/>
      <c r="X206" s="5"/>
      <c r="Y206" s="5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5"/>
      <c r="B207" s="68"/>
      <c r="C207" s="43"/>
      <c r="D207" s="105"/>
      <c r="E207" s="38"/>
      <c r="F207" s="105"/>
      <c r="G207" s="48"/>
      <c r="H207" s="3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5"/>
      <c r="T207" s="5"/>
      <c r="U207" s="5"/>
      <c r="V207" s="5"/>
      <c r="W207" s="5"/>
      <c r="X207" s="5"/>
      <c r="Y207" s="5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5"/>
      <c r="B208" s="68"/>
      <c r="C208" s="43"/>
      <c r="D208" s="105"/>
      <c r="E208" s="38"/>
      <c r="F208" s="105"/>
      <c r="G208" s="48"/>
      <c r="H208" s="3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5"/>
      <c r="T208" s="5"/>
      <c r="U208" s="5"/>
      <c r="V208" s="5"/>
      <c r="W208" s="5"/>
      <c r="X208" s="5"/>
      <c r="Y208" s="5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5"/>
      <c r="B209" s="68"/>
      <c r="C209" s="43"/>
      <c r="D209" s="105"/>
      <c r="E209" s="38"/>
      <c r="F209" s="105"/>
      <c r="G209" s="48"/>
      <c r="H209" s="3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5"/>
      <c r="T209" s="5"/>
      <c r="U209" s="5"/>
      <c r="V209" s="5"/>
      <c r="W209" s="5"/>
      <c r="X209" s="5"/>
      <c r="Y209" s="5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5"/>
      <c r="B210" s="68"/>
      <c r="C210" s="43"/>
      <c r="D210" s="105"/>
      <c r="E210" s="38"/>
      <c r="F210" s="105"/>
      <c r="G210" s="48"/>
      <c r="H210" s="3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5"/>
      <c r="T210" s="5"/>
      <c r="U210" s="5"/>
      <c r="V210" s="5"/>
      <c r="W210" s="5"/>
      <c r="X210" s="5"/>
      <c r="Y210" s="5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5"/>
      <c r="B211" s="68"/>
      <c r="C211" s="43"/>
      <c r="D211" s="105"/>
      <c r="E211" s="38"/>
      <c r="F211" s="105"/>
      <c r="G211" s="48"/>
      <c r="H211" s="3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5"/>
      <c r="T211" s="5"/>
      <c r="U211" s="5"/>
      <c r="V211" s="5"/>
      <c r="W211" s="5"/>
      <c r="X211" s="5"/>
      <c r="Y211" s="5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5"/>
      <c r="B212" s="68"/>
      <c r="C212" s="43"/>
      <c r="D212" s="105"/>
      <c r="E212" s="38"/>
      <c r="F212" s="105"/>
      <c r="G212" s="48"/>
      <c r="H212" s="3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5"/>
      <c r="T212" s="5"/>
      <c r="U212" s="5"/>
      <c r="V212" s="5"/>
      <c r="W212" s="5"/>
      <c r="X212" s="5"/>
      <c r="Y212" s="5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5"/>
      <c r="B213" s="68"/>
      <c r="C213" s="43"/>
      <c r="D213" s="105"/>
      <c r="E213" s="38"/>
      <c r="F213" s="105"/>
      <c r="G213" s="48"/>
      <c r="H213" s="3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5"/>
      <c r="T213" s="5"/>
      <c r="U213" s="5"/>
      <c r="V213" s="5"/>
      <c r="W213" s="5"/>
      <c r="X213" s="5"/>
      <c r="Y213" s="5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5"/>
      <c r="B214" s="68"/>
      <c r="C214" s="43"/>
      <c r="D214" s="105"/>
      <c r="E214" s="38"/>
      <c r="F214" s="105"/>
      <c r="G214" s="48"/>
      <c r="H214" s="3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5"/>
      <c r="T214" s="5"/>
      <c r="U214" s="5"/>
      <c r="V214" s="5"/>
      <c r="W214" s="5"/>
      <c r="X214" s="5"/>
      <c r="Y214" s="5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5"/>
      <c r="B215" s="68"/>
      <c r="C215" s="43"/>
      <c r="D215" s="105"/>
      <c r="E215" s="38"/>
      <c r="F215" s="105"/>
      <c r="G215" s="48"/>
      <c r="H215" s="3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5"/>
      <c r="T215" s="5"/>
      <c r="U215" s="5"/>
      <c r="V215" s="5"/>
      <c r="W215" s="5"/>
      <c r="X215" s="5"/>
      <c r="Y215" s="5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5"/>
      <c r="B216" s="68"/>
      <c r="C216" s="43"/>
      <c r="D216" s="105"/>
      <c r="E216" s="38"/>
      <c r="F216" s="105"/>
      <c r="G216" s="48"/>
      <c r="H216" s="3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5"/>
      <c r="T216" s="5"/>
      <c r="U216" s="5"/>
      <c r="V216" s="5"/>
      <c r="W216" s="5"/>
      <c r="X216" s="5"/>
      <c r="Y216" s="5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5"/>
      <c r="B217" s="68"/>
      <c r="C217" s="43"/>
      <c r="D217" s="105"/>
      <c r="E217" s="38"/>
      <c r="F217" s="105"/>
      <c r="G217" s="48"/>
      <c r="H217" s="3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5"/>
      <c r="T217" s="5"/>
      <c r="U217" s="5"/>
      <c r="V217" s="5"/>
      <c r="W217" s="5"/>
      <c r="X217" s="5"/>
      <c r="Y217" s="5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5"/>
      <c r="B218" s="68"/>
      <c r="C218" s="43"/>
      <c r="D218" s="105"/>
      <c r="E218" s="38"/>
      <c r="F218" s="105"/>
      <c r="G218" s="48"/>
      <c r="H218" s="3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5"/>
      <c r="T218" s="5"/>
      <c r="U218" s="5"/>
      <c r="V218" s="5"/>
      <c r="W218" s="5"/>
      <c r="X218" s="5"/>
      <c r="Y218" s="5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5"/>
      <c r="B219" s="68"/>
      <c r="C219" s="43"/>
      <c r="D219" s="105"/>
      <c r="E219" s="38"/>
      <c r="F219" s="105"/>
      <c r="G219" s="48"/>
      <c r="H219" s="3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5"/>
      <c r="T219" s="5"/>
      <c r="U219" s="5"/>
      <c r="V219" s="5"/>
      <c r="W219" s="5"/>
      <c r="X219" s="5"/>
      <c r="Y219" s="5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5"/>
      <c r="B220" s="68"/>
      <c r="C220" s="43"/>
      <c r="D220" s="105"/>
      <c r="E220" s="38"/>
      <c r="F220" s="105"/>
      <c r="G220" s="48"/>
      <c r="H220" s="3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5"/>
      <c r="T220" s="5"/>
      <c r="U220" s="5"/>
      <c r="V220" s="5"/>
      <c r="W220" s="5"/>
      <c r="X220" s="5"/>
      <c r="Y220" s="5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5"/>
      <c r="B221" s="68"/>
      <c r="C221" s="43"/>
      <c r="D221" s="105"/>
      <c r="E221" s="38"/>
      <c r="F221" s="105"/>
      <c r="G221" s="48"/>
      <c r="H221" s="3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5"/>
      <c r="T221" s="5"/>
      <c r="U221" s="5"/>
      <c r="V221" s="5"/>
      <c r="W221" s="5"/>
      <c r="X221" s="5"/>
      <c r="Y221" s="5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5"/>
      <c r="B222" s="68"/>
      <c r="C222" s="43"/>
      <c r="D222" s="105"/>
      <c r="E222" s="38"/>
      <c r="F222" s="105"/>
      <c r="G222" s="48"/>
      <c r="H222" s="3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5"/>
      <c r="T222" s="5"/>
      <c r="U222" s="5"/>
      <c r="V222" s="5"/>
      <c r="W222" s="5"/>
      <c r="X222" s="5"/>
      <c r="Y222" s="5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5"/>
      <c r="B223" s="68"/>
      <c r="C223" s="43"/>
      <c r="D223" s="105"/>
      <c r="E223" s="38"/>
      <c r="F223" s="105"/>
      <c r="G223" s="48"/>
      <c r="H223" s="3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5"/>
      <c r="T223" s="5"/>
      <c r="U223" s="5"/>
      <c r="V223" s="5"/>
      <c r="W223" s="5"/>
      <c r="X223" s="5"/>
      <c r="Y223" s="5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5"/>
      <c r="B224" s="68"/>
      <c r="C224" s="43"/>
      <c r="D224" s="105"/>
      <c r="E224" s="38"/>
      <c r="F224" s="105"/>
      <c r="G224" s="48"/>
      <c r="H224" s="3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5"/>
      <c r="T224" s="5"/>
      <c r="U224" s="5"/>
      <c r="V224" s="5"/>
      <c r="W224" s="5"/>
      <c r="X224" s="5"/>
      <c r="Y224" s="5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5"/>
      <c r="B225" s="68"/>
      <c r="C225" s="43"/>
      <c r="D225" s="105"/>
      <c r="E225" s="38"/>
      <c r="F225" s="105"/>
      <c r="G225" s="48"/>
      <c r="H225" s="3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5"/>
      <c r="T225" s="5"/>
      <c r="U225" s="5"/>
      <c r="V225" s="5"/>
      <c r="W225" s="5"/>
      <c r="X225" s="5"/>
      <c r="Y225" s="5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5"/>
      <c r="B226" s="68"/>
      <c r="C226" s="43"/>
      <c r="D226" s="105"/>
      <c r="E226" s="38"/>
      <c r="F226" s="105"/>
      <c r="G226" s="48"/>
      <c r="H226" s="3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5"/>
      <c r="T226" s="5"/>
      <c r="U226" s="5"/>
      <c r="V226" s="5"/>
      <c r="W226" s="5"/>
      <c r="X226" s="5"/>
      <c r="Y226" s="5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5"/>
      <c r="B227" s="68"/>
      <c r="C227" s="43"/>
      <c r="D227" s="105"/>
      <c r="E227" s="38"/>
      <c r="F227" s="105"/>
      <c r="G227" s="48"/>
      <c r="H227" s="3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5"/>
      <c r="T227" s="5"/>
      <c r="U227" s="5"/>
      <c r="V227" s="5"/>
      <c r="W227" s="5"/>
      <c r="X227" s="5"/>
      <c r="Y227" s="5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5"/>
      <c r="B228" s="68"/>
      <c r="C228" s="43"/>
      <c r="D228" s="105"/>
      <c r="E228" s="38"/>
      <c r="F228" s="105"/>
      <c r="G228" s="48"/>
      <c r="H228" s="3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5"/>
      <c r="T228" s="5"/>
      <c r="U228" s="5"/>
      <c r="V228" s="5"/>
      <c r="W228" s="5"/>
      <c r="X228" s="5"/>
      <c r="Y228" s="5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5"/>
      <c r="B229" s="68"/>
      <c r="C229" s="43"/>
      <c r="D229" s="105"/>
      <c r="E229" s="38"/>
      <c r="F229" s="105"/>
      <c r="G229" s="48"/>
      <c r="H229" s="3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5"/>
      <c r="T229" s="5"/>
      <c r="U229" s="5"/>
      <c r="V229" s="5"/>
      <c r="W229" s="5"/>
      <c r="X229" s="5"/>
      <c r="Y229" s="5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5"/>
      <c r="B230" s="68"/>
      <c r="C230" s="43"/>
      <c r="D230" s="105"/>
      <c r="E230" s="38"/>
      <c r="F230" s="105"/>
      <c r="G230" s="48"/>
      <c r="H230" s="3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5"/>
      <c r="T230" s="5"/>
      <c r="U230" s="5"/>
      <c r="V230" s="5"/>
      <c r="W230" s="5"/>
      <c r="X230" s="5"/>
      <c r="Y230" s="5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5"/>
      <c r="B231" s="68"/>
      <c r="C231" s="43"/>
      <c r="D231" s="105"/>
      <c r="E231" s="38"/>
      <c r="F231" s="105"/>
      <c r="G231" s="48"/>
      <c r="H231" s="3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5"/>
      <c r="T231" s="5"/>
      <c r="U231" s="5"/>
      <c r="V231" s="5"/>
      <c r="W231" s="5"/>
      <c r="X231" s="5"/>
      <c r="Y231" s="5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5"/>
      <c r="B232" s="68"/>
      <c r="C232" s="43"/>
      <c r="D232" s="105"/>
      <c r="E232" s="38"/>
      <c r="F232" s="105"/>
      <c r="G232" s="48"/>
      <c r="H232" s="3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5"/>
      <c r="T232" s="5"/>
      <c r="U232" s="5"/>
      <c r="V232" s="5"/>
      <c r="W232" s="5"/>
      <c r="X232" s="5"/>
      <c r="Y232" s="5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5"/>
      <c r="B233" s="68"/>
      <c r="C233" s="43"/>
      <c r="D233" s="105"/>
      <c r="E233" s="38"/>
      <c r="F233" s="105"/>
      <c r="G233" s="48"/>
      <c r="H233" s="3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5"/>
      <c r="T233" s="5"/>
      <c r="U233" s="5"/>
      <c r="V233" s="5"/>
      <c r="W233" s="5"/>
      <c r="X233" s="5"/>
      <c r="Y233" s="5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5"/>
      <c r="B234" s="68"/>
      <c r="C234" s="43"/>
      <c r="D234" s="105"/>
      <c r="E234" s="38"/>
      <c r="F234" s="105"/>
      <c r="G234" s="48"/>
      <c r="H234" s="3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  <c r="V234" s="5"/>
      <c r="W234" s="5"/>
      <c r="X234" s="5"/>
      <c r="Y234" s="5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5"/>
      <c r="B235" s="68"/>
      <c r="C235" s="43"/>
      <c r="D235" s="105"/>
      <c r="E235" s="38"/>
      <c r="F235" s="105"/>
      <c r="G235" s="48"/>
      <c r="H235" s="3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5"/>
      <c r="T235" s="5"/>
      <c r="U235" s="5"/>
      <c r="V235" s="5"/>
      <c r="W235" s="5"/>
      <c r="X235" s="5"/>
      <c r="Y235" s="5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5"/>
      <c r="B236" s="68"/>
      <c r="C236" s="43"/>
      <c r="D236" s="105"/>
      <c r="E236" s="38"/>
      <c r="F236" s="105"/>
      <c r="G236" s="48"/>
      <c r="H236" s="3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5"/>
      <c r="T236" s="5"/>
      <c r="U236" s="5"/>
      <c r="V236" s="5"/>
      <c r="W236" s="5"/>
      <c r="X236" s="5"/>
      <c r="Y236" s="5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5"/>
      <c r="B237" s="68"/>
      <c r="C237" s="43"/>
      <c r="D237" s="105"/>
      <c r="E237" s="38"/>
      <c r="F237" s="105"/>
      <c r="G237" s="48"/>
      <c r="H237" s="3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5"/>
      <c r="T237" s="5"/>
      <c r="U237" s="5"/>
      <c r="V237" s="5"/>
      <c r="W237" s="5"/>
      <c r="X237" s="5"/>
      <c r="Y237" s="5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5"/>
      <c r="B238" s="68"/>
      <c r="C238" s="43"/>
      <c r="D238" s="105"/>
      <c r="E238" s="38"/>
      <c r="F238" s="105"/>
      <c r="G238" s="48"/>
      <c r="H238" s="3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5"/>
      <c r="T238" s="5"/>
      <c r="U238" s="5"/>
      <c r="V238" s="5"/>
      <c r="W238" s="5"/>
      <c r="X238" s="5"/>
      <c r="Y238" s="5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5"/>
      <c r="B239" s="68"/>
      <c r="C239" s="43"/>
      <c r="D239" s="105"/>
      <c r="E239" s="38"/>
      <c r="F239" s="105"/>
      <c r="G239" s="48"/>
      <c r="H239" s="3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5"/>
      <c r="T239" s="5"/>
      <c r="U239" s="5"/>
      <c r="V239" s="5"/>
      <c r="W239" s="5"/>
      <c r="X239" s="5"/>
      <c r="Y239" s="5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5"/>
      <c r="B240" s="68"/>
      <c r="C240" s="43"/>
      <c r="D240" s="105"/>
      <c r="E240" s="38"/>
      <c r="F240" s="105"/>
      <c r="G240" s="48"/>
      <c r="H240" s="3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5"/>
      <c r="T240" s="5"/>
      <c r="U240" s="5"/>
      <c r="V240" s="5"/>
      <c r="W240" s="5"/>
      <c r="X240" s="5"/>
      <c r="Y240" s="5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5"/>
      <c r="B241" s="68"/>
      <c r="C241" s="43"/>
      <c r="D241" s="105"/>
      <c r="E241" s="38"/>
      <c r="F241" s="105"/>
      <c r="G241" s="48"/>
      <c r="H241" s="3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5"/>
      <c r="T241" s="5"/>
      <c r="U241" s="5"/>
      <c r="V241" s="5"/>
      <c r="W241" s="5"/>
      <c r="X241" s="5"/>
      <c r="Y241" s="5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5"/>
      <c r="B242" s="68"/>
      <c r="C242" s="43"/>
      <c r="D242" s="105"/>
      <c r="E242" s="38"/>
      <c r="F242" s="105"/>
      <c r="G242" s="48"/>
      <c r="H242" s="3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5"/>
      <c r="T242" s="5"/>
      <c r="U242" s="5"/>
      <c r="V242" s="5"/>
      <c r="W242" s="5"/>
      <c r="X242" s="5"/>
      <c r="Y242" s="5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5"/>
      <c r="B243" s="68"/>
      <c r="C243" s="43"/>
      <c r="D243" s="105"/>
      <c r="E243" s="38"/>
      <c r="F243" s="105"/>
      <c r="G243" s="48"/>
      <c r="H243" s="3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5"/>
      <c r="T243" s="5"/>
      <c r="U243" s="5"/>
      <c r="V243" s="5"/>
      <c r="W243" s="5"/>
      <c r="X243" s="5"/>
      <c r="Y243" s="5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5"/>
      <c r="B244" s="68"/>
      <c r="C244" s="43"/>
      <c r="D244" s="105"/>
      <c r="E244" s="38"/>
      <c r="F244" s="105"/>
      <c r="G244" s="48"/>
      <c r="H244" s="3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5"/>
      <c r="T244" s="5"/>
      <c r="U244" s="5"/>
      <c r="V244" s="5"/>
      <c r="W244" s="5"/>
      <c r="X244" s="5"/>
      <c r="Y244" s="5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5"/>
      <c r="B245" s="68"/>
      <c r="C245" s="43"/>
      <c r="D245" s="105"/>
      <c r="E245" s="38"/>
      <c r="F245" s="105"/>
      <c r="G245" s="48"/>
      <c r="H245" s="3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5"/>
      <c r="T245" s="5"/>
      <c r="U245" s="5"/>
      <c r="V245" s="5"/>
      <c r="W245" s="5"/>
      <c r="X245" s="5"/>
      <c r="Y245" s="5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5"/>
      <c r="B246" s="68"/>
      <c r="C246" s="43"/>
      <c r="D246" s="105"/>
      <c r="E246" s="38"/>
      <c r="F246" s="105"/>
      <c r="G246" s="48"/>
      <c r="H246" s="3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5"/>
      <c r="T246" s="5"/>
      <c r="U246" s="5"/>
      <c r="V246" s="5"/>
      <c r="W246" s="5"/>
      <c r="X246" s="5"/>
      <c r="Y246" s="5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5"/>
      <c r="B247" s="68"/>
      <c r="C247" s="43"/>
      <c r="D247" s="105"/>
      <c r="E247" s="38"/>
      <c r="F247" s="105"/>
      <c r="G247" s="48"/>
      <c r="H247" s="3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5"/>
      <c r="T247" s="5"/>
      <c r="U247" s="5"/>
      <c r="V247" s="5"/>
      <c r="W247" s="5"/>
      <c r="X247" s="5"/>
      <c r="Y247" s="5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5"/>
      <c r="B248" s="68"/>
      <c r="C248" s="43"/>
      <c r="D248" s="105"/>
      <c r="E248" s="38"/>
      <c r="F248" s="105"/>
      <c r="G248" s="48"/>
      <c r="H248" s="3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5"/>
      <c r="T248" s="5"/>
      <c r="U248" s="5"/>
      <c r="V248" s="5"/>
      <c r="W248" s="5"/>
      <c r="X248" s="5"/>
      <c r="Y248" s="5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B249" s="107"/>
      <c r="D249" s="107"/>
    </row>
    <row r="250" ht="15.75" customHeight="1">
      <c r="B250" s="107"/>
      <c r="D250" s="107"/>
    </row>
    <row r="251" ht="15.75" customHeight="1">
      <c r="B251" s="107"/>
      <c r="D251" s="107"/>
    </row>
    <row r="252" ht="15.75" customHeight="1">
      <c r="B252" s="107"/>
      <c r="D252" s="107"/>
    </row>
    <row r="253" ht="15.75" customHeight="1">
      <c r="B253" s="107"/>
      <c r="D253" s="107"/>
    </row>
    <row r="254" ht="15.75" customHeight="1">
      <c r="B254" s="107"/>
      <c r="D254" s="107"/>
    </row>
    <row r="255" ht="15.75" customHeight="1">
      <c r="B255" s="107"/>
      <c r="D255" s="107"/>
    </row>
    <row r="256" ht="15.75" customHeight="1">
      <c r="B256" s="107"/>
      <c r="D256" s="107"/>
    </row>
    <row r="257" ht="15.75" customHeight="1">
      <c r="B257" s="107"/>
      <c r="D257" s="107"/>
    </row>
    <row r="258" ht="15.75" customHeight="1">
      <c r="B258" s="107"/>
      <c r="D258" s="107"/>
    </row>
    <row r="259" ht="15.75" customHeight="1">
      <c r="B259" s="107"/>
      <c r="D259" s="107"/>
    </row>
    <row r="260" ht="15.75" customHeight="1">
      <c r="B260" s="107"/>
      <c r="D260" s="107"/>
    </row>
    <row r="261" ht="15.75" customHeight="1">
      <c r="B261" s="107"/>
      <c r="D261" s="107"/>
    </row>
    <row r="262" ht="15.75" customHeight="1">
      <c r="B262" s="107"/>
      <c r="D262" s="107"/>
    </row>
    <row r="263" ht="15.75" customHeight="1">
      <c r="B263" s="107"/>
      <c r="D263" s="107"/>
    </row>
    <row r="264" ht="15.75" customHeight="1">
      <c r="B264" s="107"/>
      <c r="D264" s="107"/>
    </row>
    <row r="265" ht="15.75" customHeight="1">
      <c r="B265" s="107"/>
      <c r="D265" s="107"/>
    </row>
    <row r="266" ht="15.75" customHeight="1">
      <c r="B266" s="107"/>
      <c r="D266" s="107"/>
    </row>
    <row r="267" ht="15.75" customHeight="1">
      <c r="B267" s="107"/>
      <c r="D267" s="107"/>
    </row>
    <row r="268" ht="15.75" customHeight="1">
      <c r="B268" s="107"/>
      <c r="D268" s="107"/>
    </row>
    <row r="269" ht="15.75" customHeight="1">
      <c r="B269" s="107"/>
      <c r="D269" s="107"/>
    </row>
    <row r="270" ht="15.75" customHeight="1">
      <c r="B270" s="107"/>
      <c r="D270" s="107"/>
    </row>
    <row r="271" ht="15.75" customHeight="1">
      <c r="B271" s="107"/>
      <c r="D271" s="107"/>
    </row>
    <row r="272" ht="15.75" customHeight="1">
      <c r="B272" s="107"/>
      <c r="D272" s="107"/>
    </row>
    <row r="273" ht="15.75" customHeight="1">
      <c r="B273" s="107"/>
      <c r="D273" s="107"/>
    </row>
    <row r="274" ht="15.75" customHeight="1">
      <c r="B274" s="107"/>
      <c r="D274" s="107"/>
    </row>
    <row r="275" ht="15.75" customHeight="1">
      <c r="B275" s="107"/>
      <c r="D275" s="107"/>
    </row>
    <row r="276" ht="15.75" customHeight="1">
      <c r="B276" s="107"/>
      <c r="D276" s="107"/>
    </row>
    <row r="277" ht="15.75" customHeight="1">
      <c r="B277" s="107"/>
      <c r="D277" s="107"/>
    </row>
    <row r="278" ht="15.75" customHeight="1">
      <c r="B278" s="107"/>
      <c r="D278" s="107"/>
    </row>
    <row r="279" ht="15.75" customHeight="1">
      <c r="B279" s="107"/>
      <c r="D279" s="107"/>
    </row>
    <row r="280" ht="15.75" customHeight="1">
      <c r="B280" s="107"/>
      <c r="D280" s="107"/>
    </row>
    <row r="281" ht="15.75" customHeight="1">
      <c r="B281" s="107"/>
      <c r="D281" s="107"/>
    </row>
    <row r="282" ht="15.75" customHeight="1">
      <c r="B282" s="107"/>
      <c r="D282" s="107"/>
    </row>
    <row r="283" ht="15.75" customHeight="1">
      <c r="B283" s="107"/>
      <c r="D283" s="107"/>
    </row>
    <row r="284" ht="15.75" customHeight="1">
      <c r="B284" s="107"/>
      <c r="D284" s="107"/>
    </row>
    <row r="285" ht="15.75" customHeight="1">
      <c r="B285" s="107"/>
      <c r="D285" s="107"/>
    </row>
    <row r="286" ht="15.75" customHeight="1">
      <c r="B286" s="107"/>
      <c r="D286" s="107"/>
    </row>
    <row r="287" ht="15.75" customHeight="1">
      <c r="B287" s="107"/>
      <c r="D287" s="107"/>
    </row>
    <row r="288" ht="15.75" customHeight="1">
      <c r="B288" s="107"/>
      <c r="D288" s="107"/>
    </row>
    <row r="289" ht="15.75" customHeight="1">
      <c r="B289" s="107"/>
      <c r="D289" s="107"/>
    </row>
    <row r="290" ht="15.75" customHeight="1">
      <c r="B290" s="107"/>
      <c r="D290" s="107"/>
    </row>
    <row r="291" ht="15.75" customHeight="1">
      <c r="B291" s="107"/>
      <c r="D291" s="107"/>
    </row>
    <row r="292" ht="15.75" customHeight="1">
      <c r="B292" s="107"/>
      <c r="D292" s="107"/>
    </row>
    <row r="293" ht="15.75" customHeight="1">
      <c r="B293" s="107"/>
      <c r="D293" s="107"/>
    </row>
    <row r="294" ht="15.75" customHeight="1">
      <c r="B294" s="107"/>
      <c r="D294" s="107"/>
    </row>
    <row r="295" ht="15.75" customHeight="1">
      <c r="B295" s="107"/>
      <c r="D295" s="107"/>
    </row>
    <row r="296" ht="15.75" customHeight="1">
      <c r="B296" s="107"/>
      <c r="D296" s="107"/>
    </row>
    <row r="297" ht="15.75" customHeight="1">
      <c r="B297" s="107"/>
      <c r="D297" s="107"/>
    </row>
    <row r="298" ht="15.75" customHeight="1">
      <c r="B298" s="107"/>
      <c r="D298" s="107"/>
    </row>
    <row r="299" ht="15.75" customHeight="1">
      <c r="B299" s="107"/>
      <c r="D299" s="107"/>
    </row>
    <row r="300" ht="15.75" customHeight="1">
      <c r="B300" s="107"/>
      <c r="D300" s="107"/>
    </row>
    <row r="301" ht="15.75" customHeight="1">
      <c r="B301" s="107"/>
      <c r="D301" s="107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0">
    <mergeCell ref="S27:T27"/>
    <mergeCell ref="S28:T28"/>
    <mergeCell ref="S26:V26"/>
    <mergeCell ref="S29:T29"/>
    <mergeCell ref="S30:T30"/>
    <mergeCell ref="S31:T31"/>
    <mergeCell ref="S32:T32"/>
    <mergeCell ref="S33:T33"/>
    <mergeCell ref="S34:T34"/>
    <mergeCell ref="B2:C3"/>
    <mergeCell ref="E2:V4"/>
    <mergeCell ref="B4:C4"/>
    <mergeCell ref="B6:C6"/>
    <mergeCell ref="H6:L7"/>
    <mergeCell ref="N6:V7"/>
    <mergeCell ref="B7:C9"/>
    <mergeCell ref="E8:F9"/>
    <mergeCell ref="E6:F6"/>
    <mergeCell ref="E7:F7"/>
    <mergeCell ref="B12:C12"/>
    <mergeCell ref="E12:F12"/>
    <mergeCell ref="B13:C13"/>
    <mergeCell ref="E13:F13"/>
    <mergeCell ref="B14:C15"/>
    <mergeCell ref="E14:F15"/>
    <mergeCell ref="B17:F17"/>
    <mergeCell ref="C18:D18"/>
    <mergeCell ref="C19:D19"/>
    <mergeCell ref="C20:D20"/>
    <mergeCell ref="C21:D21"/>
    <mergeCell ref="C22:D22"/>
    <mergeCell ref="C23:D23"/>
    <mergeCell ref="B26:F26"/>
    <mergeCell ref="H26:L26"/>
    <mergeCell ref="N26:Q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S35:T35"/>
    <mergeCell ref="S38:V38"/>
    <mergeCell ref="B37:C37"/>
    <mergeCell ref="B38:C38"/>
    <mergeCell ref="B39:C39"/>
    <mergeCell ref="B40:C40"/>
    <mergeCell ref="B41:C41"/>
    <mergeCell ref="B42:C42"/>
    <mergeCell ref="B43:C43"/>
    <mergeCell ref="F71:H71"/>
    <mergeCell ref="F72:H72"/>
    <mergeCell ref="F64:H64"/>
    <mergeCell ref="F65:H65"/>
    <mergeCell ref="F66:H66"/>
    <mergeCell ref="F67:H67"/>
    <mergeCell ref="F68:H68"/>
    <mergeCell ref="F69:H69"/>
    <mergeCell ref="F70:H70"/>
    <mergeCell ref="B44:C44"/>
    <mergeCell ref="H44:I44"/>
    <mergeCell ref="B47:H47"/>
    <mergeCell ref="J47:Q48"/>
    <mergeCell ref="D48:E48"/>
    <mergeCell ref="F48:H48"/>
    <mergeCell ref="F49:H49"/>
    <mergeCell ref="D49:E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  <mergeCell ref="D55:E55"/>
    <mergeCell ref="F55:H55"/>
    <mergeCell ref="F56:H56"/>
    <mergeCell ref="D56:E56"/>
    <mergeCell ref="D57:E57"/>
    <mergeCell ref="D58:E58"/>
    <mergeCell ref="D59:E59"/>
    <mergeCell ref="D60:E60"/>
    <mergeCell ref="D61:E61"/>
    <mergeCell ref="D62:E62"/>
    <mergeCell ref="F57:H57"/>
    <mergeCell ref="F58:H58"/>
    <mergeCell ref="F59:H59"/>
    <mergeCell ref="F60:H60"/>
    <mergeCell ref="F61:H61"/>
    <mergeCell ref="F62:H62"/>
    <mergeCell ref="F63:H63"/>
    <mergeCell ref="D63:E63"/>
    <mergeCell ref="D64:E64"/>
    <mergeCell ref="D65:E65"/>
    <mergeCell ref="D66:E66"/>
    <mergeCell ref="D67:E67"/>
    <mergeCell ref="D68:E68"/>
    <mergeCell ref="D69:E69"/>
    <mergeCell ref="D78:E78"/>
    <mergeCell ref="D79:E79"/>
    <mergeCell ref="F79:H79"/>
    <mergeCell ref="F98:H98"/>
    <mergeCell ref="F99:H99"/>
    <mergeCell ref="F91:H91"/>
    <mergeCell ref="F92:H92"/>
    <mergeCell ref="F93:H93"/>
    <mergeCell ref="F94:H94"/>
    <mergeCell ref="F95:H95"/>
    <mergeCell ref="F96:H96"/>
    <mergeCell ref="F97:H97"/>
    <mergeCell ref="D105:E105"/>
    <mergeCell ref="D106:E106"/>
    <mergeCell ref="F106:H106"/>
    <mergeCell ref="D107:E107"/>
    <mergeCell ref="F107:H107"/>
    <mergeCell ref="D108:E108"/>
    <mergeCell ref="F108:H108"/>
    <mergeCell ref="D109:E109"/>
    <mergeCell ref="F109:H109"/>
    <mergeCell ref="D110:E110"/>
    <mergeCell ref="F110:H110"/>
    <mergeCell ref="D111:E111"/>
    <mergeCell ref="F111:H111"/>
    <mergeCell ref="F112:H112"/>
    <mergeCell ref="D112:E112"/>
    <mergeCell ref="D113:E113"/>
    <mergeCell ref="F113:H113"/>
    <mergeCell ref="D114:E114"/>
    <mergeCell ref="F114:H114"/>
    <mergeCell ref="D115:E115"/>
    <mergeCell ref="F115:H115"/>
    <mergeCell ref="D116:E116"/>
    <mergeCell ref="F116:H116"/>
    <mergeCell ref="D117:E117"/>
    <mergeCell ref="F117:H117"/>
    <mergeCell ref="D118:E118"/>
    <mergeCell ref="F118:H118"/>
    <mergeCell ref="F119:H119"/>
    <mergeCell ref="D119:E119"/>
    <mergeCell ref="D120:E120"/>
    <mergeCell ref="F120:H120"/>
    <mergeCell ref="D121:E121"/>
    <mergeCell ref="F121:H121"/>
    <mergeCell ref="D122:E122"/>
    <mergeCell ref="F122:H122"/>
    <mergeCell ref="D123:E123"/>
    <mergeCell ref="F123:H123"/>
    <mergeCell ref="D124:E124"/>
    <mergeCell ref="F124:H124"/>
    <mergeCell ref="D125:E125"/>
    <mergeCell ref="F125:H125"/>
    <mergeCell ref="F126:H126"/>
    <mergeCell ref="D126:E126"/>
    <mergeCell ref="D127:E127"/>
    <mergeCell ref="F127:H127"/>
    <mergeCell ref="D128:E128"/>
    <mergeCell ref="F128:H128"/>
    <mergeCell ref="D129:E129"/>
    <mergeCell ref="F129:H129"/>
    <mergeCell ref="D130:E130"/>
    <mergeCell ref="F130:H130"/>
    <mergeCell ref="D131:E131"/>
    <mergeCell ref="F131:H131"/>
    <mergeCell ref="D132:E132"/>
    <mergeCell ref="F132:H132"/>
    <mergeCell ref="F133:H133"/>
    <mergeCell ref="D133:E133"/>
    <mergeCell ref="D134:E134"/>
    <mergeCell ref="F134:H134"/>
    <mergeCell ref="D135:E135"/>
    <mergeCell ref="F135:H135"/>
    <mergeCell ref="D136:E136"/>
    <mergeCell ref="F136:H136"/>
    <mergeCell ref="D137:E137"/>
    <mergeCell ref="F137:H137"/>
    <mergeCell ref="D138:E138"/>
    <mergeCell ref="F138:H138"/>
    <mergeCell ref="D139:E139"/>
    <mergeCell ref="F139:H139"/>
    <mergeCell ref="F140:H140"/>
    <mergeCell ref="D140:E140"/>
    <mergeCell ref="D141:E141"/>
    <mergeCell ref="F141:H141"/>
    <mergeCell ref="D142:E142"/>
    <mergeCell ref="F142:H142"/>
    <mergeCell ref="D143:E143"/>
    <mergeCell ref="F143:H143"/>
    <mergeCell ref="D144:E144"/>
    <mergeCell ref="F144:H144"/>
    <mergeCell ref="D145:E145"/>
    <mergeCell ref="F145:H145"/>
    <mergeCell ref="D146:E146"/>
    <mergeCell ref="F146:H146"/>
    <mergeCell ref="F147:H147"/>
    <mergeCell ref="D147:E147"/>
    <mergeCell ref="D148:E148"/>
    <mergeCell ref="F148:H148"/>
    <mergeCell ref="D149:E149"/>
    <mergeCell ref="F149:H149"/>
    <mergeCell ref="D150:E150"/>
    <mergeCell ref="F150:H150"/>
    <mergeCell ref="D151:E151"/>
    <mergeCell ref="F151:H151"/>
    <mergeCell ref="D152:E152"/>
    <mergeCell ref="F152:H152"/>
    <mergeCell ref="D153:E153"/>
    <mergeCell ref="F153:H153"/>
    <mergeCell ref="F154:H154"/>
    <mergeCell ref="D154:E154"/>
    <mergeCell ref="D155:E155"/>
    <mergeCell ref="F155:H155"/>
    <mergeCell ref="D156:E156"/>
    <mergeCell ref="F156:H156"/>
    <mergeCell ref="D157:E157"/>
    <mergeCell ref="F157:H157"/>
    <mergeCell ref="D158:E158"/>
    <mergeCell ref="F158:H158"/>
    <mergeCell ref="D159:E159"/>
    <mergeCell ref="F159:H159"/>
    <mergeCell ref="D160:E160"/>
    <mergeCell ref="F160:H160"/>
    <mergeCell ref="F161:H161"/>
    <mergeCell ref="D161:E161"/>
    <mergeCell ref="D162:E162"/>
    <mergeCell ref="F162:H162"/>
    <mergeCell ref="D163:E163"/>
    <mergeCell ref="F163:H163"/>
    <mergeCell ref="D164:E164"/>
    <mergeCell ref="F164:H164"/>
    <mergeCell ref="D165:E165"/>
    <mergeCell ref="F165:H165"/>
    <mergeCell ref="D166:E166"/>
    <mergeCell ref="F166:H166"/>
    <mergeCell ref="D167:E167"/>
    <mergeCell ref="F167:H167"/>
    <mergeCell ref="F168:H168"/>
    <mergeCell ref="D97:E97"/>
    <mergeCell ref="D98:E98"/>
    <mergeCell ref="D99:E99"/>
    <mergeCell ref="D100:E100"/>
    <mergeCell ref="F100:H100"/>
    <mergeCell ref="D101:E101"/>
    <mergeCell ref="F101:H101"/>
    <mergeCell ref="D102:E102"/>
    <mergeCell ref="F102:H102"/>
    <mergeCell ref="D103:E103"/>
    <mergeCell ref="F103:H103"/>
    <mergeCell ref="D104:E104"/>
    <mergeCell ref="F104:H104"/>
    <mergeCell ref="F105:H105"/>
    <mergeCell ref="D217:E217"/>
    <mergeCell ref="D218:E218"/>
    <mergeCell ref="F218:H218"/>
    <mergeCell ref="D219:E219"/>
    <mergeCell ref="F219:H219"/>
    <mergeCell ref="D220:E220"/>
    <mergeCell ref="F220:H220"/>
    <mergeCell ref="D221:E221"/>
    <mergeCell ref="F221:H221"/>
    <mergeCell ref="D222:E222"/>
    <mergeCell ref="F222:H222"/>
    <mergeCell ref="D223:E223"/>
    <mergeCell ref="F223:H223"/>
    <mergeCell ref="F224:H224"/>
    <mergeCell ref="D224:E224"/>
    <mergeCell ref="D225:E225"/>
    <mergeCell ref="F225:H225"/>
    <mergeCell ref="D226:E226"/>
    <mergeCell ref="F226:H226"/>
    <mergeCell ref="D227:E227"/>
    <mergeCell ref="F227:H227"/>
    <mergeCell ref="D228:E228"/>
    <mergeCell ref="F228:H228"/>
    <mergeCell ref="D229:E229"/>
    <mergeCell ref="F229:H229"/>
    <mergeCell ref="D230:E230"/>
    <mergeCell ref="F230:H230"/>
    <mergeCell ref="F231:H231"/>
    <mergeCell ref="D231:E231"/>
    <mergeCell ref="D232:E232"/>
    <mergeCell ref="F232:H232"/>
    <mergeCell ref="D233:E233"/>
    <mergeCell ref="F233:H233"/>
    <mergeCell ref="D234:E234"/>
    <mergeCell ref="F234:H234"/>
    <mergeCell ref="D235:E235"/>
    <mergeCell ref="F235:H235"/>
    <mergeCell ref="D236:E236"/>
    <mergeCell ref="F236:H236"/>
    <mergeCell ref="D237:E237"/>
    <mergeCell ref="F237:H237"/>
    <mergeCell ref="F238:H238"/>
    <mergeCell ref="D238:E238"/>
    <mergeCell ref="D239:E239"/>
    <mergeCell ref="F239:H239"/>
    <mergeCell ref="D240:E240"/>
    <mergeCell ref="F240:H240"/>
    <mergeCell ref="D241:E241"/>
    <mergeCell ref="F241:H241"/>
    <mergeCell ref="D242:E242"/>
    <mergeCell ref="F242:H242"/>
    <mergeCell ref="D243:E243"/>
    <mergeCell ref="F243:H243"/>
    <mergeCell ref="D244:E244"/>
    <mergeCell ref="F244:H244"/>
    <mergeCell ref="F245:H245"/>
    <mergeCell ref="D70:E70"/>
    <mergeCell ref="D71:E71"/>
    <mergeCell ref="D72:E72"/>
    <mergeCell ref="D73:E73"/>
    <mergeCell ref="F73:H73"/>
    <mergeCell ref="D74:E74"/>
    <mergeCell ref="F74:H74"/>
    <mergeCell ref="D75:E75"/>
    <mergeCell ref="F75:H75"/>
    <mergeCell ref="D76:E76"/>
    <mergeCell ref="F76:H76"/>
    <mergeCell ref="D77:E77"/>
    <mergeCell ref="F77:H77"/>
    <mergeCell ref="F78:H78"/>
    <mergeCell ref="D80:E80"/>
    <mergeCell ref="F80:H80"/>
    <mergeCell ref="D81:E81"/>
    <mergeCell ref="F81:H81"/>
    <mergeCell ref="D82:E82"/>
    <mergeCell ref="F82:H82"/>
    <mergeCell ref="F83:H83"/>
    <mergeCell ref="D83:E83"/>
    <mergeCell ref="D84:E84"/>
    <mergeCell ref="D85:E85"/>
    <mergeCell ref="D86:E86"/>
    <mergeCell ref="D87:E87"/>
    <mergeCell ref="D88:E88"/>
    <mergeCell ref="D89:E89"/>
    <mergeCell ref="F84:H84"/>
    <mergeCell ref="F85:H85"/>
    <mergeCell ref="F86:H86"/>
    <mergeCell ref="F87:H87"/>
    <mergeCell ref="F88:H88"/>
    <mergeCell ref="F89:H89"/>
    <mergeCell ref="F90:H90"/>
    <mergeCell ref="D90:E90"/>
    <mergeCell ref="D91:E91"/>
    <mergeCell ref="D92:E92"/>
    <mergeCell ref="D93:E93"/>
    <mergeCell ref="D94:E94"/>
    <mergeCell ref="D95:E95"/>
    <mergeCell ref="D96:E96"/>
    <mergeCell ref="D245:E245"/>
    <mergeCell ref="D246:E246"/>
    <mergeCell ref="F246:H246"/>
    <mergeCell ref="D247:E247"/>
    <mergeCell ref="F247:H247"/>
    <mergeCell ref="D248:E248"/>
    <mergeCell ref="F248:H248"/>
    <mergeCell ref="D168:E168"/>
    <mergeCell ref="D169:E169"/>
    <mergeCell ref="F169:H169"/>
    <mergeCell ref="D170:E170"/>
    <mergeCell ref="F170:H170"/>
    <mergeCell ref="D171:E171"/>
    <mergeCell ref="F171:H171"/>
    <mergeCell ref="D172:E172"/>
    <mergeCell ref="F172:H172"/>
    <mergeCell ref="D173:E173"/>
    <mergeCell ref="F173:H173"/>
    <mergeCell ref="D174:E174"/>
    <mergeCell ref="F174:H174"/>
    <mergeCell ref="F175:H175"/>
    <mergeCell ref="D175:E175"/>
    <mergeCell ref="D176:E176"/>
    <mergeCell ref="F176:H176"/>
    <mergeCell ref="D177:E177"/>
    <mergeCell ref="F177:H177"/>
    <mergeCell ref="D178:E178"/>
    <mergeCell ref="F178:H178"/>
    <mergeCell ref="D179:E179"/>
    <mergeCell ref="F179:H179"/>
    <mergeCell ref="D180:E180"/>
    <mergeCell ref="F180:H180"/>
    <mergeCell ref="D181:E181"/>
    <mergeCell ref="F181:H181"/>
    <mergeCell ref="F182:H182"/>
    <mergeCell ref="D182:E182"/>
    <mergeCell ref="D183:E183"/>
    <mergeCell ref="F183:H183"/>
    <mergeCell ref="D184:E184"/>
    <mergeCell ref="F184:H184"/>
    <mergeCell ref="D185:E185"/>
    <mergeCell ref="F185:H185"/>
    <mergeCell ref="D186:E186"/>
    <mergeCell ref="F186:H186"/>
    <mergeCell ref="D187:E187"/>
    <mergeCell ref="F187:H187"/>
    <mergeCell ref="D188:E188"/>
    <mergeCell ref="F188:H188"/>
    <mergeCell ref="F189:H189"/>
    <mergeCell ref="D189:E189"/>
    <mergeCell ref="D190:E190"/>
    <mergeCell ref="F190:H190"/>
    <mergeCell ref="D191:E191"/>
    <mergeCell ref="F191:H191"/>
    <mergeCell ref="D192:E192"/>
    <mergeCell ref="F192:H192"/>
    <mergeCell ref="D193:E193"/>
    <mergeCell ref="F193:H193"/>
    <mergeCell ref="D194:E194"/>
    <mergeCell ref="F194:H194"/>
    <mergeCell ref="D195:E195"/>
    <mergeCell ref="F195:H195"/>
    <mergeCell ref="F196:H196"/>
    <mergeCell ref="D196:E196"/>
    <mergeCell ref="D197:E197"/>
    <mergeCell ref="F197:H197"/>
    <mergeCell ref="D198:E198"/>
    <mergeCell ref="F198:H198"/>
    <mergeCell ref="D199:E199"/>
    <mergeCell ref="F199:H199"/>
    <mergeCell ref="D200:E200"/>
    <mergeCell ref="F200:H200"/>
    <mergeCell ref="D201:E201"/>
    <mergeCell ref="F201:H201"/>
    <mergeCell ref="D202:E202"/>
    <mergeCell ref="F202:H202"/>
    <mergeCell ref="F203:H203"/>
    <mergeCell ref="D203:E203"/>
    <mergeCell ref="D204:E204"/>
    <mergeCell ref="F204:H204"/>
    <mergeCell ref="D205:E205"/>
    <mergeCell ref="F205:H205"/>
    <mergeCell ref="D206:E206"/>
    <mergeCell ref="F206:H206"/>
    <mergeCell ref="D207:E207"/>
    <mergeCell ref="F207:H207"/>
    <mergeCell ref="D208:E208"/>
    <mergeCell ref="F208:H208"/>
    <mergeCell ref="D209:E209"/>
    <mergeCell ref="F209:H209"/>
    <mergeCell ref="F210:H210"/>
    <mergeCell ref="D210:E210"/>
    <mergeCell ref="D211:E211"/>
    <mergeCell ref="F211:H211"/>
    <mergeCell ref="D212:E212"/>
    <mergeCell ref="F212:H212"/>
    <mergeCell ref="D213:E213"/>
    <mergeCell ref="F213:H213"/>
    <mergeCell ref="D214:E214"/>
    <mergeCell ref="F214:H214"/>
    <mergeCell ref="D215:E215"/>
    <mergeCell ref="F215:H215"/>
    <mergeCell ref="D216:E216"/>
    <mergeCell ref="F216:H216"/>
    <mergeCell ref="F217:H217"/>
  </mergeCells>
  <dataValidations>
    <dataValidation type="list" allowBlank="1" sqref="B2">
      <formula1>"JANUARY,FEBRUARY,MARCH,APRIL,MAY,JUNE,JULY,AUGUST,SEPTEMBER,OCTOBER,NOVEMBER,DECEMBER"</formula1>
    </dataValidation>
    <dataValidation type="list" allowBlank="1" showErrorMessage="1" sqref="B4">
      <formula1>"2022,2023,2024,2025,2026,2027,2028,2029,2030"</formula1>
    </dataValidation>
    <dataValidation type="custom" allowBlank="1" showDropDown="1" showInputMessage="1" showErrorMessage="1" prompt="Enter a valid date" sqref="B49:B301">
      <formula1>OR(NOT(ISERROR(DATEVALUE(B49))), AND(ISNUMBER(B49), LEFT(CELL("format", B49))="D"))</formula1>
    </dataValidation>
    <dataValidation type="list" allowBlank="1" showErrorMessage="1" sqref="D49:D300">
      <formula1>$B$28:$C$43</formula1>
    </dataValidation>
    <dataValidation type="custom" allowBlank="1" showDropDown="1" sqref="I28:I43 O28:O43">
      <formula1>OR(NOT(ISERROR(DATEVALUE(I28))), AND(ISNUMBER(I28), LEFT(CELL("format", I28))="D"))</formula1>
    </dataValidation>
    <dataValidation type="list" allowBlank="1" sqref="D301">
      <formula1>$B$28:$C$43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