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https://d.docs.live.net/b83013dfdee412d2/Desktop/Niche Profile/CRO/"/>
    </mc:Choice>
  </mc:AlternateContent>
  <xr:revisionPtr revIDLastSave="826" documentId="8_{EFD37350-E90D-458D-AD9A-646B71119A83}" xr6:coauthVersionLast="47" xr6:coauthVersionMax="47" xr10:uidLastSave="{A43559F2-BCE1-4949-845E-F329A9E2681C}"/>
  <bookViews>
    <workbookView xWindow="57480" yWindow="-120" windowWidth="38640" windowHeight="21120" tabRatio="500" xr2:uid="{00000000-000D-0000-FFFF-FFFF00000000}"/>
  </bookViews>
  <sheets>
    <sheet name="00-Introduction" sheetId="12" r:id="rId1"/>
    <sheet name="01 · ORG PROFILE" sheetId="2" r:id="rId2"/>
    <sheet name="02-COVER" sheetId="1" r:id="rId3"/>
    <sheet name="03-ABOUT THIS ASSESSMENT" sheetId="10" r:id="rId4"/>
    <sheet name="04-GLOSSARY" sheetId="9" r:id="rId5"/>
    <sheet name="05-ASSESSMENT" sheetId="3" r:id="rId6"/>
    <sheet name="06-AI READINESS &amp; RISK SUMMARY" sheetId="4" r:id="rId7"/>
    <sheet name="07-RESULTS DASHBOARD" sheetId="5" r:id="rId8"/>
    <sheet name="08-AI Summary Report" sheetId="7" r:id="rId9"/>
  </sheet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D18" i="4" l="1"/>
  <c r="D26" i="5" s="1"/>
  <c r="D17" i="4"/>
  <c r="D25" i="5" s="1"/>
  <c r="D16" i="4"/>
  <c r="D24" i="5" s="1"/>
  <c r="D15" i="4"/>
  <c r="D23" i="5" s="1"/>
  <c r="D14" i="4"/>
  <c r="D22" i="5" s="1"/>
  <c r="D13" i="4"/>
  <c r="D21" i="5" s="1"/>
  <c r="D12" i="4"/>
  <c r="D20" i="5" s="1"/>
  <c r="D11" i="4"/>
  <c r="D19" i="5" s="1"/>
  <c r="E65" i="3"/>
  <c r="E64" i="3"/>
  <c r="E63" i="3"/>
  <c r="E62" i="3"/>
  <c r="E59" i="3"/>
  <c r="E58" i="3"/>
  <c r="E57" i="3"/>
  <c r="E56" i="3"/>
  <c r="E53" i="3"/>
  <c r="E52" i="3"/>
  <c r="E51" i="3"/>
  <c r="E50" i="3"/>
  <c r="E47" i="3"/>
  <c r="E46" i="3"/>
  <c r="E45" i="3"/>
  <c r="E44" i="3"/>
  <c r="E41" i="3"/>
  <c r="E40" i="3"/>
  <c r="E39" i="3"/>
  <c r="E38" i="3"/>
  <c r="E35" i="3"/>
  <c r="E34" i="3"/>
  <c r="E33" i="3"/>
  <c r="E32" i="3"/>
  <c r="E29" i="3"/>
  <c r="E28" i="3"/>
  <c r="E27" i="3"/>
  <c r="E26" i="3"/>
  <c r="E23" i="3"/>
  <c r="E22" i="3"/>
  <c r="E21" i="3"/>
  <c r="E20" i="3"/>
  <c r="C12" i="4" l="1"/>
  <c r="C20" i="5" s="1"/>
  <c r="C16" i="4"/>
  <c r="C24" i="5" s="1"/>
  <c r="C14" i="4"/>
  <c r="C22" i="5" s="1"/>
  <c r="C18" i="4"/>
  <c r="C26" i="5" s="1"/>
  <c r="C11" i="4"/>
  <c r="E11" i="4" s="1"/>
  <c r="C17" i="4"/>
  <c r="C25" i="5" s="1"/>
  <c r="D19" i="4"/>
  <c r="C15" i="4"/>
  <c r="C23" i="5" s="1"/>
  <c r="C13" i="4"/>
  <c r="C21" i="5" s="1"/>
  <c r="E12" i="4"/>
  <c r="E19" i="5" l="1"/>
  <c r="F11" i="4"/>
  <c r="F19" i="5" s="1"/>
  <c r="G19" i="5" s="1"/>
  <c r="E20" i="5"/>
  <c r="F12" i="4"/>
  <c r="F20" i="5" s="1"/>
  <c r="G20" i="5" s="1"/>
  <c r="E16" i="4"/>
  <c r="E14" i="4"/>
  <c r="E18" i="4"/>
  <c r="C19" i="5"/>
  <c r="E15" i="4"/>
  <c r="E17" i="4"/>
  <c r="E13" i="4"/>
  <c r="C19" i="4"/>
  <c r="C9" i="7" s="1"/>
  <c r="F17" i="4" l="1"/>
  <c r="F25" i="5" s="1"/>
  <c r="G25" i="5" s="1"/>
  <c r="E25" i="5"/>
  <c r="F15" i="4"/>
  <c r="F23" i="5" s="1"/>
  <c r="G23" i="5" s="1"/>
  <c r="E23" i="5"/>
  <c r="F18" i="4"/>
  <c r="F26" i="5" s="1"/>
  <c r="G26" i="5" s="1"/>
  <c r="E26" i="5"/>
  <c r="E22" i="5"/>
  <c r="F14" i="4"/>
  <c r="F22" i="5" s="1"/>
  <c r="G22" i="5" s="1"/>
  <c r="E24" i="5"/>
  <c r="F16" i="4"/>
  <c r="F24" i="5" s="1"/>
  <c r="G24" i="5" s="1"/>
  <c r="E21" i="5"/>
  <c r="F13" i="4"/>
  <c r="F21" i="5" s="1"/>
  <c r="G21" i="5" s="1"/>
  <c r="B9" i="5"/>
  <c r="E19" i="4"/>
  <c r="D9" i="5" l="1"/>
  <c r="F19" i="4"/>
  <c r="E9" i="5" s="1"/>
  <c r="C10" i="7"/>
  <c r="C11" i="7" l="1"/>
</calcChain>
</file>

<file path=xl/sharedStrings.xml><?xml version="1.0" encoding="utf-8"?>
<sst xmlns="http://schemas.openxmlformats.org/spreadsheetml/2006/main" count="275" uniqueCount="251">
  <si>
    <t>Risk Domain</t>
  </si>
  <si>
    <t>Email &amp; Messaging</t>
  </si>
  <si>
    <t>Chat &amp; Collaboration</t>
  </si>
  <si>
    <t>Mobile &amp; SMS</t>
  </si>
  <si>
    <t>Social Media &amp; Marketing AI</t>
  </si>
  <si>
    <t>Document &amp; Content AI</t>
  </si>
  <si>
    <t>AI Workspaces &amp; Platforms</t>
  </si>
  <si>
    <t>AI Agents &amp; Automation</t>
  </si>
  <si>
    <t>ENGAGEMENT CONTEXT</t>
  </si>
  <si>
    <t>Organization Name</t>
  </si>
  <si>
    <t>Primary Industry / Sector</t>
  </si>
  <si>
    <t>Total Employee Count (FTE)</t>
  </si>
  <si>
    <t>Assessment Sponsor / Role</t>
  </si>
  <si>
    <t>Primary Cloud Platform(s)</t>
  </si>
  <si>
    <t>e.g. Microsoft 365, Google Workspace, AWS</t>
  </si>
  <si>
    <t>Collaboration &amp; Messaging Tools</t>
  </si>
  <si>
    <t>e.g. Teams, Slack, Zoom</t>
  </si>
  <si>
    <t>Endpoint Security Solution</t>
  </si>
  <si>
    <t>e.g. CrowdStrike, Defender, SentinelOne</t>
  </si>
  <si>
    <t>Known / Sanctioned AI Tools</t>
  </si>
  <si>
    <t>e.g. Copilot, ChatGPT Enterprise, Claude</t>
  </si>
  <si>
    <t>Existing AI Policy / AUP?</t>
  </si>
  <si>
    <t>Yes / No / In Development</t>
  </si>
  <si>
    <t>Prior AI Risk Assessment?</t>
  </si>
  <si>
    <t>Yes / No / Partial</t>
  </si>
  <si>
    <t>Assessment Date</t>
  </si>
  <si>
    <t>Assessor Name / Firm</t>
  </si>
  <si>
    <t>Control Objective</t>
  </si>
  <si>
    <t>Response (A–D / N/A)</t>
  </si>
  <si>
    <t>Score</t>
  </si>
  <si>
    <t>Assessor Notes / Evidence</t>
  </si>
  <si>
    <t xml:space="preserve">  EMAIL &amp; MESSAGING</t>
  </si>
  <si>
    <t>AI Visibility</t>
  </si>
  <si>
    <t>Data Leakage Controls</t>
  </si>
  <si>
    <t>Feature Governance</t>
  </si>
  <si>
    <t>Monitoring &amp; Alerting</t>
  </si>
  <si>
    <t xml:space="preserve">  CHAT &amp; COLLABORATION</t>
  </si>
  <si>
    <t>AI Data Visibility</t>
  </si>
  <si>
    <t>Bot &amp; Integration Governance</t>
  </si>
  <si>
    <t>AI-Generated Summaries</t>
  </si>
  <si>
    <t>Acceptable Use Policy</t>
  </si>
  <si>
    <t xml:space="preserve">  MOBILE &amp; SMS</t>
  </si>
  <si>
    <t>Mobile AI Visibility</t>
  </si>
  <si>
    <t>AI Messaging Usage</t>
  </si>
  <si>
    <t>Mobile AI Integrations</t>
  </si>
  <si>
    <t>Mobile AI Governance</t>
  </si>
  <si>
    <t xml:space="preserve">  SOCIAL MEDIA &amp; MARKETING AI</t>
  </si>
  <si>
    <t>AI Content Generation Controls</t>
  </si>
  <si>
    <t>Content Policy Compliance</t>
  </si>
  <si>
    <t>Sensitive Data Exposure</t>
  </si>
  <si>
    <t>Marketing AI Monitoring</t>
  </si>
  <si>
    <t xml:space="preserve">  DOCUMENT &amp; CONTENT AI</t>
  </si>
  <si>
    <t>Document AI Visibility</t>
  </si>
  <si>
    <t>Cloud Document Monitoring</t>
  </si>
  <si>
    <t>AI Summarization Governance</t>
  </si>
  <si>
    <t>Upload &amp; Exfiltration Controls</t>
  </si>
  <si>
    <t xml:space="preserve">  AI WORKSPACES &amp; PLATFORMS</t>
  </si>
  <si>
    <t>Platform Inventory</t>
  </si>
  <si>
    <t>Data Governance in Workspaces</t>
  </si>
  <si>
    <t>Access Control</t>
  </si>
  <si>
    <t>AI Governance Program</t>
  </si>
  <si>
    <t xml:space="preserve">  AI AGENTS &amp; AUTOMATION</t>
  </si>
  <si>
    <t>Agent Inventory &amp; Classification</t>
  </si>
  <si>
    <t>Workflow Monitoring</t>
  </si>
  <si>
    <t>Agent Governance Policy</t>
  </si>
  <si>
    <t>Agent Access Restriction</t>
  </si>
  <si>
    <t>Ingestion Tracking &amp; Lineage</t>
  </si>
  <si>
    <t>Knowledge System Governance</t>
  </si>
  <si>
    <t>Domain Score</t>
  </si>
  <si>
    <t>Max Possible</t>
  </si>
  <si>
    <t>Normalized %</t>
  </si>
  <si>
    <t>Risk Tier</t>
  </si>
  <si>
    <t>RISK TIER DEFINITIONS</t>
  </si>
  <si>
    <t>75–100% of max score</t>
  </si>
  <si>
    <t>50–74% of max score</t>
  </si>
  <si>
    <t>25–49% of max score</t>
  </si>
  <si>
    <t>0–24% of max score</t>
  </si>
  <si>
    <t>8</t>
  </si>
  <si>
    <t>Max</t>
  </si>
  <si>
    <t>Exposure %</t>
  </si>
  <si>
    <t>Priority Action</t>
  </si>
  <si>
    <t>© 2026 Pezago Advisory LLC. All rights reserved.</t>
  </si>
  <si>
    <t>https://www.pezagoadvisory.com</t>
  </si>
  <si>
    <t>Glossary of Terms &amp; Definitions</t>
  </si>
  <si>
    <t>Artificial Intelligence (AI)</t>
  </si>
  <si>
    <t>Computer systems designed to perform tasks that typically require human intelligence, such as generating content, analyzing information, recognizing patterns, summarizing documents, or answering questions.</t>
  </si>
  <si>
    <t>Shadow AI</t>
  </si>
  <si>
    <t>The use of Artificial Intelligence technologies, applications, services, browser extensions, integrations, agents, workflows, or models that have not been formally approved, governed, monitored, or assessed by the organization.</t>
  </si>
  <si>
    <t>Shadow AI may involve company information being processed by AI systems without appropriate visibility, governance, security controls, or management oversight.</t>
  </si>
  <si>
    <t>Large Language Model (LLM)</t>
  </si>
  <si>
    <t>A type of Artificial Intelligence trained on large amounts of text data that can generate content, answer questions, summarize information, write code, and support business tasks.</t>
  </si>
  <si>
    <t>Examples:</t>
  </si>
  <si>
    <t>OpenAI ChatGPT</t>
  </si>
  <si>
    <t>Claude</t>
  </si>
  <si>
    <t>Google Gemini</t>
  </si>
  <si>
    <t>Unstructured Data</t>
  </si>
  <si>
    <t>Information that does not reside in a traditional database format and may include:</t>
  </si>
  <si>
    <t>Email messages</t>
  </si>
  <si>
    <t>Text messages</t>
  </si>
  <si>
    <t>Chat conversations</t>
  </si>
  <si>
    <t>Meeting transcripts</t>
  </si>
  <si>
    <t>Voice recordings</t>
  </si>
  <si>
    <t>Social media content</t>
  </si>
  <si>
    <t>Documents</t>
  </si>
  <si>
    <t>PDFs</t>
  </si>
  <si>
    <t>Images</t>
  </si>
  <si>
    <t>Videos</t>
  </si>
  <si>
    <t>Governance</t>
  </si>
  <si>
    <t>The policies, processes, responsibilities, and oversight mechanisms used to manage organizational risk and ensure responsible use of technology.</t>
  </si>
  <si>
    <t>Data Flow</t>
  </si>
  <si>
    <t>The movement of information between people, systems, applications, cloud services, and AI technologies.</t>
  </si>
  <si>
    <t>Email to AI chatbot</t>
  </si>
  <si>
    <t>Document to AI assistant</t>
  </si>
  <si>
    <t>CRM data to AI workflow</t>
  </si>
  <si>
    <t>Chat conversations to AI summarization tools</t>
  </si>
  <si>
    <t>AI Readiness &amp; Risk Assessment</t>
  </si>
  <si>
    <t>Purpose</t>
  </si>
  <si>
    <t>Artificial Intelligence (AI) is rapidly becoming part of everyday business operations. Employees are using AI-powered tools to improve productivity, generate content, analyze data, automate tasks, and support decision-making.</t>
  </si>
  <si>
    <t>While these technologies offer significant opportunities, they can also introduce risks related to data exposure, security, governance, compliance, and operational oversight when adopted without appropriate safeguards.</t>
  </si>
  <si>
    <t>This assessment is designed to help organizations better understand their current level of AI readiness, identify potential risks, and uncover opportunities for improvement.</t>
  </si>
  <si>
    <t>Who Should Complete This Assessment?</t>
  </si>
  <si>
    <t>This assessment is intended for:</t>
  </si>
  <si>
    <t>Business Owners
Executive Leadership
Operations Leaders
IT Managers
Security Professionals
Department Managers
Consultants and Advisors</t>
  </si>
  <si>
    <t>Organizations of any size can use this assessment as a starting point for evaluating how AI is currently being used and managed.</t>
  </si>
  <si>
    <t>What This Assessment Evaluates</t>
  </si>
  <si>
    <t>The assessment examines several key areas of AI adoption and oversight, including:</t>
  </si>
  <si>
    <t>How to Complete the Assessment</t>
  </si>
  <si>
    <t>Understanding Your Results</t>
  </si>
  <si>
    <t>Your results provide a high-level view of your organization's current AI readiness and risk posture.</t>
  </si>
  <si>
    <t>The assessment is intended to:</t>
  </si>
  <si>
    <t>Recommended Next Steps</t>
  </si>
  <si>
    <t>Organizations with elevated risk scores should consider developing a structured approach to AI governance, risk management, and operational oversight.</t>
  </si>
  <si>
    <t>Common next steps include:</t>
  </si>
  <si>
    <t>About Pezago Advisory</t>
  </si>
  <si>
    <t>Complimentary AI Strategy Review</t>
  </si>
  <si>
    <t>Interested in understanding what your results mean for your organization?</t>
  </si>
  <si>
    <t>http://www.pezagoadvisory.com</t>
  </si>
  <si>
    <t xml:space="preserve">
This glossary provides definitions of common AI, cybersecurity, and governance terms referenced throughout this assessment. The definitions are intended to support understanding and are provided for informational purposes only.</t>
  </si>
  <si>
    <t>Can the organization identify when AI capabilities are being used within company email systems?</t>
  </si>
  <si>
    <t>Are controls in place to reduce the risk of sensitive information being shared with external AI tools through email?</t>
  </si>
  <si>
    <t>Does the organization evaluate and approve AI-powered email features before employees are allowed to use them?</t>
  </si>
  <si>
    <t>Is AI-related activity within email systems monitored for unusual, risky, or unauthorized behavior?</t>
  </si>
  <si>
    <t>Does the organization have visibility into how AI capabilities are being used within collaboration and communication platforms?</t>
  </si>
  <si>
    <t>Are AI-powered bots, assistants, and integrations subject to an approval process before employees can use them?</t>
  </si>
  <si>
    <t>Are AI-generated meeting summaries, transcripts, and chat summaries reviewed and managed according to organizational guidelines?</t>
  </si>
  <si>
    <t>Has the organization established clear expectations for employee use of AI features within collaboration and communication platforms?</t>
  </si>
  <si>
    <t>Does the organization have visibility into AI applications and features being used on company-managed mobile devices?</t>
  </si>
  <si>
    <t>Does the organization understand and evaluate how AI features are being used within mobile messaging and communication applications?</t>
  </si>
  <si>
    <t>Are AI-enabled mobile applications and third-party integrations reviewed and approved before being used for business purposes?</t>
  </si>
  <si>
    <t>Has the organization established policies or guidelines governing the use of AI applications on mobile devices and the handling of sensitive business information?</t>
  </si>
  <si>
    <t>Are AI tools used to create marketing, social media, public relations, or customer-facing content approved and managed by the organization?</t>
  </si>
  <si>
    <t>Is AI-generated content reviewed by an employee before it is published or shared externally?</t>
  </si>
  <si>
    <t>Have safeguards been established to prevent employees from entering sensitive, confidential, customer, or regulated information into AI tools used for content creation?</t>
  </si>
  <si>
    <t>Does the organization maintain visibility into which AI tools are being used for marketing, communications, and content creation activities?</t>
  </si>
  <si>
    <t>Does the organization have visibility into how AI tools are being used to access, analyze, or process business documents?</t>
  </si>
  <si>
    <t>Are employees' uploads of business documents to external AI platforms monitored, restricted, or governed by organizational guidelines?</t>
  </si>
  <si>
    <t>Has the organization established guidelines for using AI to summarize, translate, analyze, or extract information from business documents?</t>
  </si>
  <si>
    <t>Are safeguards in place to reduce the risk of sensitive, confidential, customer, employee, or regulated documents being uploaded to unauthorized AI platforms?</t>
  </si>
  <si>
    <t>Does the organization maintain a current inventory of AI platforms and tools used for business purposes (e.g., ChatGPT, Claude, Gemini, Copilot, NotebookLM)?</t>
  </si>
  <si>
    <t>Has the organization established guidelines for what types of business, customer, employee, or sensitive information may be entered into AI platforms?</t>
  </si>
  <si>
    <t>Is access to AI platforms granted and managed based on employee roles, responsibilities, and business needs?</t>
  </si>
  <si>
    <t>Has the organization assigned responsibility for overseeing AI adoption, usage, risks, and governance activities?</t>
  </si>
  <si>
    <t>Does the organization maintain a current inventory of AI agents and automated workflows used to support business operations?</t>
  </si>
  <si>
    <t>Are AI-driven workflows monitored to ensure they operate as intended and do not create unintended business, operational, or compliance risks?</t>
  </si>
  <si>
    <t>Has the organization established guidelines for the development, deployment, management, and retirement of AI agents and automated workflows?</t>
  </si>
  <si>
    <t>Are AI agents granted only the access necessary to perform their intended functions, and is that access reviewed periodically?</t>
  </si>
  <si>
    <t>AI Knowledge Systems &amp; Business Information</t>
  </si>
  <si>
    <r>
      <t xml:space="preserve">AI Knowledge Systems &amp; Business Information
</t>
    </r>
    <r>
      <rPr>
        <b/>
        <i/>
        <sz val="9"/>
        <color rgb="FFFFFFFF"/>
        <rFont val="Arial"/>
        <family val="2"/>
      </rPr>
      <t>(Examples: AI assistants, internal knowledge bases, document search tools, AI chatbots trained on company information, policy repositories, and AI systems connected to business documents.)</t>
    </r>
  </si>
  <si>
    <t>AI Knowledge System Inventory</t>
  </si>
  <si>
    <t>Does the organization maintain a current inventory of AI systems that use company documents, knowledge bases, or business information?</t>
  </si>
  <si>
    <t>Can the organization identify the sources of information used by AI knowledge systems and determine whether that information is current and reliable?</t>
  </si>
  <si>
    <t>Sensitive Document Controls</t>
  </si>
  <si>
    <t>Are sensitive business documents, policies, procedures, and operational information reviewed before being made available to AI knowledge systems?</t>
  </si>
  <si>
    <t>Has the organization established oversight for how AI knowledge systems are managed, updated, secured, and retired over time?</t>
  </si>
  <si>
    <t>✓ AI Usage and Visibility
✓ Data Protection and Information Handling
✓ Policies and Governance
✓ Operational Readiness
✓ Leadership Oversight and Accountability</t>
  </si>
  <si>
    <t>Schedule a complimentary AI Strategy Review with Pezago Advisory to discuss your findings, identify priority risks, and develop practical next steps for your organization.</t>
  </si>
  <si>
    <t xml:space="preserve">✓Highlight potential areas of concern
✓Identify gaps in AI governance and oversight
✓Improve visibility into AI-related risks
✓Support informed business and operational decisions
✓Provide a foundation for future planning and improvement
</t>
  </si>
  <si>
    <t>This assessment is intended as a self-evaluation tool and is not a formal audit, certification, compliance review, or legal determination.</t>
  </si>
  <si>
    <t>✓Establishing an AI Use Policy
✓Identifying approved AI tools
✓Creating employee guidance and training
✓Establishing employee guidance and awareness for responsible AI use
✓Developing AI governance processes
✓Conducting periodic AI risk assessments</t>
  </si>
  <si>
    <t>Pezago Advisory helps organizations evaluate, govern, and implement AI responsibly while balancing business objectives, cybersecurity considerations, and operational realities.
Our approach is practical, vendor-neutral, and focused on helping organizations understand AI-related risks, strengthen governance, and make informed decisions about AI adoption and operational use.</t>
  </si>
  <si>
    <t>Understand where your organization stands on AI readiness, governance, and risk—and discover opportunities for improvement in under 10 minutes.</t>
  </si>
  <si>
    <t>✔ Business Owners and Executives
✔ Practice Administrators and Operations Leaders
✔ Department Managers and Team Leaders
✔ IT, Cybersecurity, and Risk Professionals
✔ Consultants and Business Advisors</t>
  </si>
  <si>
    <t xml:space="preserve">✓ How prepared your organization is for AI adoption and governance
✓ Where AI may be creating business, operational, or cybersecurity, or data protection risks
✓ Whether employees are using AI tools without oversight or guidance
✓ Which areas should be prioritized to improve AI readiness, governance, and risk management
</t>
  </si>
  <si>
    <t>During this session we will:
✓ Review your assessment results and key findings
✓ Identify practical AI opportunities aligned with your business objectives
✓ Discuss AI governance, cybersecurity, and operational considerations
✓ Prioritize quick wins and actionable next steps</t>
  </si>
  <si>
    <t>Ready to Take the Next Step?
Schedule your complimentary AI Strategy Review to discuss your assessment results, identify improvement opportunities, and develop practical next steps for responsible AI adoption.</t>
  </si>
  <si>
    <t>George Peterson
Founder &amp; CEO
Pezago Advisory, LLC</t>
  </si>
  <si>
    <t>Complete each assessment question by selecting the response that best reflects your organization's current practices.</t>
  </si>
  <si>
    <t>AI READINESS &amp; RISK ASSESSMENT</t>
  </si>
  <si>
    <t>Evaluate your organization's AI visibility, governance, and risk management practices.</t>
  </si>
  <si>
    <t>For each assessment question, select the response that best reflects your organization's current practices. Scores are calculated automatically. Responses marked N/A (Not Applicable) are excluded from scoring.</t>
  </si>
  <si>
    <t>SCORING GUIDE:</t>
  </si>
  <si>
    <r>
      <rPr>
        <b/>
        <sz val="10"/>
        <rFont val="Arial"/>
        <family val="2"/>
      </rPr>
      <t xml:space="preserve">A </t>
    </r>
    <r>
      <rPr>
        <sz val="10"/>
        <rFont val="Arial"/>
        <family val="2"/>
      </rPr>
      <t>— Fully Implemented</t>
    </r>
    <r>
      <rPr>
        <sz val="11"/>
        <rFont val="Calibri"/>
        <family val="2"/>
      </rPr>
      <t xml:space="preserve"> </t>
    </r>
  </si>
  <si>
    <r>
      <rPr>
        <b/>
        <sz val="10"/>
        <rFont val="Arial"/>
        <family val="2"/>
      </rPr>
      <t xml:space="preserve">B </t>
    </r>
    <r>
      <rPr>
        <sz val="10"/>
        <rFont val="Arial"/>
        <family val="2"/>
      </rPr>
      <t>— Partially Implemented</t>
    </r>
    <r>
      <rPr>
        <sz val="11"/>
        <rFont val="Calibri"/>
        <family val="2"/>
      </rPr>
      <t xml:space="preserve"> </t>
    </r>
  </si>
  <si>
    <r>
      <rPr>
        <b/>
        <sz val="10"/>
        <rFont val="Arial"/>
        <family val="2"/>
      </rPr>
      <t xml:space="preserve">C </t>
    </r>
    <r>
      <rPr>
        <sz val="10"/>
        <rFont val="Arial"/>
        <family val="2"/>
      </rPr>
      <t>— Planned / In Progress</t>
    </r>
  </si>
  <si>
    <r>
      <rPr>
        <b/>
        <sz val="10"/>
        <rFont val="Arial"/>
        <family val="2"/>
      </rPr>
      <t>D</t>
    </r>
    <r>
      <rPr>
        <sz val="10"/>
        <rFont val="Arial"/>
        <family val="2"/>
      </rPr>
      <t xml:space="preserve"> — Not Implemented</t>
    </r>
  </si>
  <si>
    <r>
      <rPr>
        <b/>
        <sz val="10"/>
        <rFont val="Arial"/>
        <family val="2"/>
      </rPr>
      <t xml:space="preserve">N/A — </t>
    </r>
    <r>
      <rPr>
        <sz val="10"/>
        <rFont val="Arial"/>
        <family val="2"/>
      </rPr>
      <t xml:space="preserve">Not Applicable </t>
    </r>
  </si>
  <si>
    <t>ASSESSMENT RESULTS SUMMARY</t>
  </si>
  <si>
    <t>Automated scoring based on your assessment responses across key AI governance, risk, and operational domains.</t>
  </si>
  <si>
    <r>
      <t xml:space="preserve">🟢 </t>
    </r>
    <r>
      <rPr>
        <b/>
        <sz val="11"/>
        <color rgb="FF2C3E50"/>
        <rFont val="Arial"/>
        <family val="2"/>
      </rPr>
      <t>LOW RISK</t>
    </r>
  </si>
  <si>
    <t>🟡 MODERATE RISK</t>
  </si>
  <si>
    <t>🟠 HIGH RISK</t>
  </si>
  <si>
    <t>🔴 CRITICAL RISK</t>
  </si>
  <si>
    <t>Foundational controls are largely in place. Continue monitoring and improvement efforts.</t>
  </si>
  <si>
    <t>Several governance and oversight gaps exist. Improvement planning is recommended.</t>
  </si>
  <si>
    <t>Significant gaps may increase operational, security, or compliance risk. Prioritized remediation is recommended.</t>
  </si>
  <si>
    <t>Substantial governance and control deficiencies exist. Immediate management attention is recommended.</t>
  </si>
  <si>
    <t>Assessment Domain</t>
  </si>
  <si>
    <t>AI READINESS &amp; RISK DASHBOARD</t>
  </si>
  <si>
    <t>Summary of your organization's AI readiness, governance, and risk management maturity.</t>
  </si>
  <si>
    <t>OVERALL SCORE</t>
  </si>
  <si>
    <t>RISK SCORE</t>
  </si>
  <si>
    <t>OVERALL RISK LEVEL</t>
  </si>
  <si>
    <t>ASSESSMENT DOMAINS</t>
  </si>
  <si>
    <t>DOMAIN RESULTS SUMMARY</t>
  </si>
  <si>
    <r>
      <rPr>
        <b/>
        <sz val="11"/>
        <color theme="1"/>
        <rFont val="Calibri"/>
        <family val="2"/>
      </rPr>
      <t>Understanding Your Results</t>
    </r>
    <r>
      <rPr>
        <sz val="11"/>
        <color theme="1"/>
        <rFont val="Calibri"/>
        <family val="2"/>
        <charset val="1"/>
      </rPr>
      <t xml:space="preserve">
Your score reflects your organization's current AI governance, oversight, and risk management maturity.
Lower scores generally indicate stronger governance and more mature AI management practices. Higher scores may indicate opportunities to improve visibility, oversight, policies, and risk management processes.</t>
    </r>
  </si>
  <si>
    <r>
      <rPr>
        <b/>
        <sz val="11"/>
        <color theme="1"/>
        <rFont val="Calibri"/>
        <family val="2"/>
      </rPr>
      <t>Recommended Next Step</t>
    </r>
    <r>
      <rPr>
        <sz val="11"/>
        <color theme="1"/>
        <rFont val="Calibri"/>
        <family val="2"/>
        <charset val="1"/>
      </rPr>
      <t xml:space="preserve">
Schedule a Complimentary AI Strategy Review with Pezago Advisory to:
✓ Review your assessment results
✓ Discuss governance and risk considerations
✓ Identify AI opportunities
✓ Prioritize practical next steps</t>
    </r>
  </si>
  <si>
    <t>Overall Score:</t>
  </si>
  <si>
    <t>Risk Score:</t>
  </si>
  <si>
    <t>Overall Risk Level:</t>
  </si>
  <si>
    <t>KEY FINDINGS
This assessment evaluated your organization's current AI readiness, governance, and risk management practices across eight key domains, including AI usage visibility, data protection, operational oversight, AI platforms, automation, and know</t>
  </si>
  <si>
    <t>This assessment evaluated your organization's current AI readiness, governance, and risk management practices across eight key domains, including AI usage visibility, data protection, operational oversight, AI platforms, automation, and knowledge systems.
The results may highlight:
✓ Areas where AI governance and oversight practices are well established
✓ Potential gaps in visibility, governance, or risk management that may increase organizational risk
✓ Opportunities to strengthen data protection, operational controls, and responsible AI use
✓ Areas that may benefit from additional policies, guidance, or management oversight
✓ Priority opportunities to improve organizational AI readiness and governance maturity
As AI adoption continues to accelerate, organizations should periodically evaluate how AI tools, platforms, and automation technologies are being used across business operations. Effective governance, oversight, and risk management practices can help organizations realize the benefits of AI while reducing operational, cybersecurity, and compliance risks.
This assessment is intended to provide a high-level view of your organization's current AI posture and identify opportunities for continuous improvement.</t>
  </si>
  <si>
    <t>AI READINESS &amp; RISK SUMMARY REPORT</t>
  </si>
  <si>
    <t>Executive Summary
This assessment provides a high-level view of your organization's current AI readiness, governance maturity, and risk posture.
Based on the responses provided, this assessment highlights both strengths and opportunities to improve AI governance, oversight, operational readiness, and risk management practices.</t>
  </si>
  <si>
    <t>Lower scores generally indicate stronger AI governance, oversight, and risk management practices.</t>
  </si>
  <si>
    <t>ASSESSMENT SUMMARY</t>
  </si>
  <si>
    <t>RECOMMENDED NEXT STEPS</t>
  </si>
  <si>
    <t>SCHEDULE YOUR COMPLIMENTARY AI STRATEGY REVIEW</t>
  </si>
  <si>
    <t>READY TO TAKE THE NEXT STEPS?</t>
  </si>
  <si>
    <t>Schedule a complimentary AI Strategy Review to discuss your results and identify practical opportunities to strengthen AI governance, reduce risk, and support responsible AI adoption.</t>
  </si>
  <si>
    <r>
      <rPr>
        <b/>
        <sz val="11"/>
        <color theme="0"/>
        <rFont val="Arial"/>
        <family val="2"/>
      </rPr>
      <t>Understanding Your Score</t>
    </r>
    <r>
      <rPr>
        <sz val="11"/>
        <color theme="0"/>
        <rFont val="Arial"/>
        <family val="2"/>
      </rPr>
      <t xml:space="preserve">
This score reflects your organization's current AI governance, oversight, and risk management maturity based on the assessment responses provided.
Lower scores generally indicate stronger governance and more mature AI management practices. Higher scores indicate greater opportunities to improve oversight, governance, and risk management.</t>
    </r>
  </si>
  <si>
    <t xml:space="preserve"> ORGANIZATIONAL PROFILE</t>
  </si>
  <si>
    <t>1.Navigate to the 05-Assessment tab.
2.Answer each assessment question as accurately as possible based on your current environment.
3.Select the response that best reflects your organization's current level of AI governance, oversight, and risk management.
4.Review the automatically generated 07-Results Dashboard tab and 08-AI Summary Report tab.
5.Identify opportunities to strengthen AI governance, reduce risk, and improve organizational readiness for AI adoption.</t>
  </si>
  <si>
    <t>IS YOUR ORGANIZATION READY FOR AI?</t>
  </si>
  <si>
    <t>Executive Assessment Workbook</t>
  </si>
  <si>
    <t>Estimated Completion Time: 10  Minutes</t>
  </si>
  <si>
    <t>George Peterson</t>
  </si>
  <si>
    <t>Founder &amp; CEO</t>
  </si>
  <si>
    <t>Pezago Advisory, LLC</t>
  </si>
  <si>
    <t>www.pezagoadvisory.com</t>
  </si>
  <si>
    <t>Practical AI Governance • Responsible AI Adoption • Risk Management</t>
  </si>
  <si>
    <t>OVERALL ASSESSMENT SCORE (see Column E)</t>
  </si>
  <si>
    <t>COMPLIMENTARY AI STRATEGY REVIEW WITH PEZAGO ADVISORY</t>
  </si>
  <si>
    <t>WHO THIS ASSESSMENT IS FOR</t>
  </si>
  <si>
    <t>WHAT YOU’LL LEARN</t>
  </si>
  <si>
    <r>
      <rPr>
        <b/>
        <sz val="11"/>
        <color theme="1"/>
        <rFont val="Calibri"/>
        <family val="2"/>
      </rPr>
      <t>Schedule a complimentary AI Strategy Review to discuss:</t>
    </r>
    <r>
      <rPr>
        <sz val="11"/>
        <color theme="1"/>
        <rFont val="Calibri"/>
        <family val="2"/>
        <charset val="1"/>
      </rPr>
      <t xml:space="preserve">
• Key findings from your assessment
• Potential business and operational impacts
• Opportunities to reduce AI-related risks
• Practical next steps tailored to your organization
</t>
    </r>
    <r>
      <rPr>
        <b/>
        <sz val="11"/>
        <color theme="1"/>
        <rFont val="Calibri"/>
        <family val="2"/>
      </rPr>
      <t xml:space="preserve">
</t>
    </r>
    <r>
      <rPr>
        <b/>
        <sz val="11"/>
        <color rgb="FF020AB0"/>
        <rFont val="Calibri"/>
        <family val="2"/>
      </rPr>
      <t>George Peterson|
Founder &amp; CEO
Pezago Advisory, LLC</t>
    </r>
  </si>
  <si>
    <r>
      <t xml:space="preserve">Discuss your assessment results, identify improvement opportunities, and develop practical next steps tailored to your organization.
During this session, we will:
✓ Review your assessment results and key findings
✓ Identify practical AI opportunities aligned with your business objectives
✓ Discuss AI governance, cybersecurity, and operational considerations
✓ Prioritize quick wins and actionable next steps
</t>
    </r>
    <r>
      <rPr>
        <b/>
        <sz val="11"/>
        <color rgb="FF020AB0"/>
        <rFont val="Calibri"/>
        <family val="2"/>
      </rPr>
      <t>George Peterson
Founder &amp; CEO
Pezago Advisory, LLC</t>
    </r>
  </si>
  <si>
    <t>✓ Establishing an AI Use Policy
✓ Identify and approve AI tools for business use
✓ Develop employee guidance and awareness for responsible AI use
✓ Evaluate data protection and information handling practices
✓ Strengthen AI governance and oversight processes
✓ Conduct periodic AI readiness and risk assessments</t>
  </si>
  <si>
    <t>Evaluate AI readiness, identify governance gaps, and uncover opportunities to strengthen oversight and reduce organizational risk.</t>
  </si>
  <si>
    <t>This assessment provides a high-level view of your organization's current AI readiness, governance maturity, and risk posture.</t>
  </si>
  <si>
    <r>
      <t>Note:</t>
    </r>
    <r>
      <rPr>
        <i/>
        <sz val="11"/>
        <color theme="1"/>
        <rFont val="Calibri"/>
        <family val="2"/>
      </rPr>
      <t xml:space="preserve"> Examples referenced within this glossary are provided for illustrative purposes only and do not constitute endorsements, recommendations, or affiliations by</t>
    </r>
    <r>
      <rPr>
        <i/>
        <sz val="11"/>
        <color rgb="FF020AB0"/>
        <rFont val="Calibri"/>
        <family val="2"/>
      </rPr>
      <t xml:space="preserve"> Pezago Advisory, LLC.</t>
    </r>
  </si>
  <si>
    <r>
      <t>Prepared by</t>
    </r>
    <r>
      <rPr>
        <b/>
        <sz val="11"/>
        <color rgb="FF020AB0"/>
        <rFont val="Calibri"/>
        <family val="2"/>
      </rPr>
      <t xml:space="preserve"> Pezago Advisory, LLC </t>
    </r>
    <r>
      <rPr>
        <b/>
        <sz val="11"/>
        <color rgb="FF0D1B2A"/>
        <rFont val="Calibri"/>
        <family val="2"/>
      </rPr>
      <t xml:space="preserve">
Helping organizations evaluate AI adoption, strengthen governance, reduce risk, and identify practical opportunities for business growth.</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</si>
</sst>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0" x14ac:knownFonts="1">
    <font>
      <sz val="11"/>
      <color theme="1"/>
      <name val="Calibri"/>
      <family val="2"/>
      <charset val="1"/>
    </font>
    <font>
      <b/>
      <sz val="22"/>
      <color rgb="FFFFFFFF"/>
      <name val="Arial"/>
      <family val="2"/>
    </font>
    <font>
      <sz val="9"/>
      <color rgb="FF95A5A6"/>
      <name val="Arial"/>
      <family val="2"/>
    </font>
    <font>
      <b/>
      <sz val="12"/>
      <color rgb="FF0D1B2A"/>
      <name val="Arial"/>
      <family val="2"/>
    </font>
    <font>
      <sz val="10"/>
      <color rgb="FF2C3E50"/>
      <name val="Arial"/>
      <family val="2"/>
    </font>
    <font>
      <b/>
      <sz val="9"/>
      <color rgb="FFFFFFFF"/>
      <name val="Arial"/>
      <family val="2"/>
    </font>
    <font>
      <sz val="9"/>
      <color rgb="FF2C3E50"/>
      <name val="Arial"/>
      <family val="2"/>
    </font>
    <font>
      <b/>
      <sz val="14"/>
      <color rgb="FFFFFFFF"/>
      <name val="Arial"/>
      <family val="2"/>
    </font>
    <font>
      <i/>
      <sz val="10"/>
      <color rgb="FF00A8CC"/>
      <name val="Arial"/>
      <family val="2"/>
    </font>
    <font>
      <b/>
      <sz val="11"/>
      <color rgb="FF0D1B2A"/>
      <name val="Arial"/>
      <family val="2"/>
    </font>
    <font>
      <b/>
      <sz val="10"/>
      <color rgb="FF0D1B2A"/>
      <name val="Arial"/>
      <family val="2"/>
    </font>
    <font>
      <sz val="10"/>
      <color rgb="FF95A5A6"/>
      <name val="Arial"/>
      <family val="2"/>
    </font>
    <font>
      <i/>
      <sz val="10"/>
      <color rgb="FF95A5A6"/>
      <name val="Arial"/>
      <family val="2"/>
    </font>
    <font>
      <b/>
      <sz val="10"/>
      <color rgb="FFFFFFFF"/>
      <name val="Arial"/>
      <family val="2"/>
    </font>
    <font>
      <b/>
      <sz val="11"/>
      <color rgb="FFFFFFFF"/>
      <name val="Arial"/>
      <family val="2"/>
    </font>
    <font>
      <b/>
      <sz val="9"/>
      <color rgb="FF1B3A4B"/>
      <name val="Arial"/>
      <family val="2"/>
    </font>
    <font>
      <b/>
      <sz val="10"/>
      <color rgb="FF2C3E50"/>
      <name val="Arial"/>
      <family val="2"/>
    </font>
    <font>
      <i/>
      <sz val="9"/>
      <color rgb="FF95A5A6"/>
      <name val="Arial"/>
      <family val="2"/>
    </font>
    <font>
      <b/>
      <sz val="9"/>
      <color rgb="FF2E5D6E"/>
      <name val="Arial"/>
      <family val="2"/>
    </font>
    <font>
      <b/>
      <sz val="10"/>
      <color rgb="FF1B3A4B"/>
      <name val="Arial"/>
      <family val="2"/>
    </font>
    <font>
      <b/>
      <sz val="11"/>
      <color rgb="FF2C3E50"/>
      <name val="Arial"/>
      <family val="2"/>
    </font>
    <font>
      <b/>
      <sz val="10"/>
      <color rgb="FF2E5D6E"/>
      <name val="Arial"/>
      <family val="2"/>
    </font>
    <font>
      <b/>
      <sz val="13"/>
      <color rgb="FFFFFFFF"/>
      <name val="Arial"/>
      <family val="2"/>
    </font>
    <font>
      <b/>
      <sz val="8"/>
      <color rgb="FFFFFFFF"/>
      <name val="Arial"/>
      <family val="2"/>
    </font>
    <font>
      <b/>
      <sz val="16"/>
      <color rgb="FFFFFFFF"/>
      <name val="Arial"/>
      <family val="2"/>
    </font>
    <font>
      <b/>
      <sz val="9"/>
      <color rgb="FF2C3E50"/>
      <name val="Arial"/>
      <family val="2"/>
    </font>
    <font>
      <b/>
      <sz val="18"/>
      <color rgb="FFFFFFFF"/>
      <name val="Arial"/>
      <family val="2"/>
    </font>
    <font>
      <i/>
      <sz val="12"/>
      <color rgb="FF00A8CC"/>
      <name val="Arial"/>
      <family val="2"/>
    </font>
    <font>
      <b/>
      <sz val="13"/>
      <color rgb="FF0D1B2A"/>
      <name val="Arial"/>
      <family val="2"/>
    </font>
    <font>
      <b/>
      <sz val="22"/>
      <color rgb="FFFFFFFF"/>
      <name val="Arial"/>
      <family val="2"/>
    </font>
    <font>
      <sz val="10"/>
      <color theme="1" tint="0.34998626667073579"/>
      <name val="Arial"/>
      <family val="2"/>
    </font>
    <font>
      <sz val="9"/>
      <color theme="1" tint="0.34998626667073579"/>
      <name val="Arial"/>
      <family val="2"/>
    </font>
    <font>
      <i/>
      <sz val="9"/>
      <color theme="1" tint="0.34998626667073579"/>
      <name val="Calibri"/>
      <family val="2"/>
    </font>
    <font>
      <i/>
      <sz val="14"/>
      <color theme="1" tint="0.34998626667073579"/>
      <name val="Calibri"/>
      <family val="2"/>
    </font>
    <font>
      <sz val="14"/>
      <color theme="1" tint="0.34998626667073579"/>
      <name val="Calibri"/>
      <family val="2"/>
    </font>
    <font>
      <i/>
      <sz val="10"/>
      <color rgb="FF00A8CC"/>
      <name val="Arial"/>
      <family val="2"/>
    </font>
    <font>
      <sz val="9"/>
      <color rgb="FF2C3E50"/>
      <name val="Arial"/>
      <family val="2"/>
    </font>
    <font>
      <sz val="10"/>
      <name val="Arial"/>
      <family val="2"/>
    </font>
    <font>
      <sz val="11"/>
      <name val="Calibri"/>
      <family val="2"/>
    </font>
    <font>
      <b/>
      <sz val="10"/>
      <name val="Arial"/>
      <family val="2"/>
    </font>
    <font>
      <u/>
      <sz val="11"/>
      <color theme="10"/>
      <name val="Calibri"/>
      <family val="2"/>
      <charset val="1"/>
    </font>
    <font>
      <sz val="8"/>
      <color rgb="FF95A5A6"/>
      <name val="Arial"/>
      <family val="2"/>
    </font>
    <font>
      <b/>
      <sz val="11"/>
      <color theme="1"/>
      <name val="Calibri"/>
      <family val="2"/>
      <charset val="1"/>
    </font>
    <font>
      <sz val="11"/>
      <color theme="1" tint="0.34998626667073579"/>
      <name val="Calibri"/>
      <family val="2"/>
      <charset val="1"/>
    </font>
    <font>
      <b/>
      <sz val="12"/>
      <color rgb="FF0D1B2A"/>
      <name val="Arial"/>
      <family val="2"/>
    </font>
    <font>
      <b/>
      <sz val="12"/>
      <color rgb="FF020AB0"/>
      <name val="Arial"/>
      <family val="2"/>
    </font>
    <font>
      <b/>
      <sz val="11"/>
      <color theme="1"/>
      <name val="Calibri"/>
      <family val="2"/>
    </font>
    <font>
      <sz val="11"/>
      <color theme="1"/>
      <name val="Calibri"/>
      <family val="2"/>
    </font>
    <font>
      <b/>
      <sz val="11"/>
      <color rgb="FFFFFFFF"/>
      <name val="Arial"/>
      <family val="2"/>
    </font>
    <font>
      <b/>
      <sz val="10"/>
      <color rgb="FFFFFFFF"/>
      <name val="Arial"/>
      <family val="2"/>
    </font>
    <font>
      <b/>
      <sz val="9"/>
      <color rgb="FFFFFFFF"/>
      <name val="Arial"/>
      <family val="2"/>
    </font>
    <font>
      <b/>
      <i/>
      <sz val="9"/>
      <color rgb="FFFFFFFF"/>
      <name val="Arial"/>
      <family val="2"/>
    </font>
    <font>
      <b/>
      <sz val="9"/>
      <color rgb="FF2E5D6E"/>
      <name val="Arial"/>
      <family val="2"/>
    </font>
    <font>
      <sz val="10"/>
      <color theme="0"/>
      <name val="Arial"/>
      <family val="2"/>
    </font>
    <font>
      <i/>
      <sz val="11"/>
      <color theme="1"/>
      <name val="Calibri"/>
      <family val="2"/>
    </font>
    <font>
      <b/>
      <i/>
      <sz val="11"/>
      <color theme="1"/>
      <name val="Calibri"/>
      <family val="2"/>
    </font>
    <font>
      <b/>
      <sz val="14"/>
      <color rgb="FFFFFFFF"/>
      <name val="Arial"/>
      <family val="2"/>
    </font>
    <font>
      <b/>
      <sz val="14"/>
      <color theme="0"/>
      <name val="Arial"/>
      <family val="2"/>
    </font>
    <font>
      <b/>
      <sz val="12"/>
      <color theme="0"/>
      <name val="Arial"/>
      <family val="2"/>
    </font>
    <font>
      <i/>
      <sz val="10"/>
      <color theme="0"/>
      <name val="Arial"/>
      <family val="2"/>
    </font>
    <font>
      <b/>
      <sz val="10"/>
      <color rgb="FF2C3E50"/>
      <name val="Arial"/>
      <family val="2"/>
    </font>
    <font>
      <b/>
      <sz val="9"/>
      <color rgb="FF2C3E50"/>
      <name val="Arial"/>
      <family val="2"/>
    </font>
    <font>
      <b/>
      <sz val="10"/>
      <color rgb="FF2E5D6E"/>
      <name val="Arial"/>
      <family val="2"/>
    </font>
    <font>
      <b/>
      <sz val="8"/>
      <color rgb="FFFFFFFF"/>
      <name val="Arial"/>
      <family val="2"/>
    </font>
    <font>
      <i/>
      <sz val="8"/>
      <color rgb="FF2C3E50"/>
      <name val="Arial"/>
      <family val="2"/>
    </font>
    <font>
      <b/>
      <sz val="18"/>
      <color rgb="FFFFFFFF"/>
      <name val="Arial"/>
      <family val="2"/>
    </font>
    <font>
      <i/>
      <sz val="12"/>
      <color rgb="FF00A8CC"/>
      <name val="Arial"/>
      <family val="2"/>
    </font>
    <font>
      <b/>
      <sz val="10"/>
      <color rgb="FF1B3A4B"/>
      <name val="Arial"/>
      <family val="2"/>
    </font>
    <font>
      <sz val="11"/>
      <color rgb="FF2C3E50"/>
      <name val="Calibri"/>
      <family val="2"/>
    </font>
    <font>
      <sz val="11"/>
      <color theme="0"/>
      <name val="Arial"/>
      <family val="2"/>
    </font>
    <font>
      <b/>
      <sz val="11"/>
      <color theme="0"/>
      <name val="Arial"/>
      <family val="2"/>
    </font>
    <font>
      <b/>
      <sz val="11"/>
      <color rgb="FF0D1B2A"/>
      <name val="Calibri"/>
      <family val="2"/>
    </font>
    <font>
      <sz val="10"/>
      <color rgb="FF95A5A6"/>
      <name val="Arial"/>
      <family val="2"/>
    </font>
    <font>
      <i/>
      <sz val="11"/>
      <color rgb="FF020AB0"/>
      <name val="Calibri"/>
      <family val="2"/>
    </font>
    <font>
      <b/>
      <sz val="24"/>
      <color theme="1"/>
      <name val="Calibri"/>
      <family val="2"/>
      <charset val="1"/>
    </font>
    <font>
      <b/>
      <sz val="13.5"/>
      <color theme="1"/>
      <name val="Calibri"/>
      <family val="2"/>
      <charset val="1"/>
    </font>
    <font>
      <b/>
      <sz val="12"/>
      <color rgb="FF020AB0"/>
      <name val="Calibri"/>
      <family val="2"/>
      <charset val="1"/>
    </font>
    <font>
      <u/>
      <sz val="12"/>
      <color theme="10"/>
      <name val="Calibri"/>
      <family val="2"/>
      <charset val="1"/>
    </font>
    <font>
      <b/>
      <sz val="11"/>
      <color rgb="FF020AB0"/>
      <name val="Calibri"/>
      <family val="2"/>
    </font>
    <font>
      <b/>
      <sz val="12"/>
      <color rgb="FF020AB0"/>
      <name val="Calibri"/>
      <family val="2"/>
    </font>
  </fonts>
  <fills count="15">
    <fill>
      <patternFill patternType="none"/>
    </fill>
    <fill>
      <patternFill patternType="gray125"/>
    </fill>
    <fill>
      <patternFill patternType="solid">
        <fgColor rgb="FF0D1B2A"/>
        <bgColor rgb="FF000000"/>
      </patternFill>
    </fill>
    <fill>
      <patternFill patternType="solid">
        <fgColor rgb="FFFFFFFF"/>
        <bgColor rgb="FFF7F9FB"/>
      </patternFill>
    </fill>
    <fill>
      <patternFill patternType="solid">
        <fgColor rgb="FF1B3A4B"/>
        <bgColor rgb="FF2C3E50"/>
      </patternFill>
    </fill>
    <fill>
      <patternFill patternType="solid">
        <fgColor rgb="FF2E5D6E"/>
        <bgColor rgb="FF2C3E50"/>
      </patternFill>
    </fill>
    <fill>
      <patternFill patternType="solid">
        <fgColor rgb="FFC0392B"/>
        <bgColor rgb="FF993366"/>
      </patternFill>
    </fill>
    <fill>
      <patternFill patternType="solid">
        <fgColor rgb="FFD6EEF5"/>
        <bgColor rgb="FFD5F5E3"/>
      </patternFill>
    </fill>
    <fill>
      <patternFill patternType="solid">
        <fgColor rgb="FFD5F5E3"/>
        <bgColor rgb="FFD6EEF5"/>
      </patternFill>
    </fill>
    <fill>
      <patternFill patternType="solid">
        <fgColor rgb="FFFEF9E7"/>
        <bgColor rgb="FFF7F9FB"/>
      </patternFill>
    </fill>
    <fill>
      <patternFill patternType="solid">
        <fgColor rgb="FFFDEBD0"/>
        <bgColor rgb="FFFADBD8"/>
      </patternFill>
    </fill>
    <fill>
      <patternFill patternType="solid">
        <fgColor rgb="FFFADBD8"/>
        <bgColor rgb="FFFDEBD0"/>
      </patternFill>
    </fill>
    <fill>
      <patternFill patternType="solid">
        <fgColor rgb="FFF7F9FB"/>
        <bgColor rgb="FFFFFFFF"/>
      </patternFill>
    </fill>
    <fill>
      <patternFill patternType="solid">
        <fgColor theme="0"/>
        <bgColor rgb="FFF7F9FB"/>
      </patternFill>
    </fill>
    <fill>
      <patternFill patternType="solid">
        <fgColor theme="0"/>
        <bgColor rgb="FF000000"/>
      </patternFill>
    </fill>
  </fills>
  <borders count="5">
    <border>
      <left/>
      <right/>
      <top/>
      <bottom/>
      <diagonal/>
    </border>
    <border>
      <left/>
      <right/>
      <top/>
      <bottom style="medium">
        <color rgb="FF0D1B2A"/>
      </bottom>
      <diagonal/>
    </border>
    <border>
      <left style="thin">
        <color rgb="FFBFBFBF"/>
      </left>
      <right style="thin">
        <color rgb="FFBFBFBF"/>
      </right>
      <top style="thin">
        <color rgb="FFBFBFBF"/>
      </top>
      <bottom style="thin">
        <color rgb="FFBFBFBF"/>
      </bottom>
      <diagonal/>
    </border>
    <border>
      <left style="thin">
        <color rgb="FFBFBFBF"/>
      </left>
      <right/>
      <top style="thin">
        <color rgb="FFBFBFBF"/>
      </top>
      <bottom style="thin">
        <color rgb="FFBFBFBF"/>
      </bottom>
      <diagonal/>
    </border>
    <border>
      <left/>
      <right/>
      <top style="medium">
        <color rgb="FF0D1B2A"/>
      </top>
      <bottom/>
      <diagonal/>
    </border>
  </borders>
  <cellStyleXfs count="2">
    <xf numFmtId="0" fontId="0" fillId="0" borderId="0"/>
    <xf numFmtId="0" fontId="40" fillId="0" borderId="0" applyNumberFormat="0" applyFill="0" applyBorder="0" applyAlignment="0" applyProtection="0"/>
  </cellStyleXfs>
  <cellXfs count="159">
    <xf numFmtId="0" fontId="0" fillId="0" borderId="0" xfId="0"/>
    <xf numFmtId="0" fontId="0" fillId="2" borderId="0" xfId="0" applyFill="1"/>
    <xf numFmtId="0" fontId="0" fillId="3" borderId="0" xfId="0" applyFill="1"/>
    <xf numFmtId="0" fontId="10" fillId="7" borderId="2" xfId="0" applyFont="1" applyFill="1" applyBorder="1" applyAlignment="1">
      <alignment horizontal="left" vertical="center"/>
    </xf>
    <xf numFmtId="0" fontId="11" fillId="7" borderId="2" xfId="0" applyFont="1" applyFill="1" applyBorder="1" applyAlignment="1">
      <alignment horizontal="left" vertical="center"/>
    </xf>
    <xf numFmtId="0" fontId="10" fillId="3" borderId="2" xfId="0" applyFont="1" applyFill="1" applyBorder="1" applyAlignment="1">
      <alignment horizontal="left" vertical="center"/>
    </xf>
    <xf numFmtId="0" fontId="11" fillId="3" borderId="2" xfId="0" applyFont="1" applyFill="1" applyBorder="1" applyAlignment="1">
      <alignment horizontal="left" vertical="center"/>
    </xf>
    <xf numFmtId="0" fontId="12" fillId="7" borderId="2" xfId="0" applyFont="1" applyFill="1" applyBorder="1" applyAlignment="1">
      <alignment horizontal="left" vertical="center"/>
    </xf>
    <xf numFmtId="0" fontId="12" fillId="3" borderId="2" xfId="0" applyFont="1" applyFill="1" applyBorder="1" applyAlignment="1">
      <alignment horizontal="left" vertical="center"/>
    </xf>
    <xf numFmtId="0" fontId="13" fillId="2" borderId="2" xfId="0" applyFont="1" applyFill="1" applyBorder="1" applyAlignment="1">
      <alignment horizontal="center" vertical="center" wrapText="1"/>
    </xf>
    <xf numFmtId="0" fontId="15" fillId="12" borderId="2" xfId="0" applyFont="1" applyFill="1" applyBorder="1" applyAlignment="1">
      <alignment horizontal="left" vertical="center" wrapText="1"/>
    </xf>
    <xf numFmtId="0" fontId="9" fillId="7" borderId="2" xfId="0" applyFont="1" applyFill="1" applyBorder="1" applyAlignment="1">
      <alignment horizontal="center" vertical="center"/>
    </xf>
    <xf numFmtId="0" fontId="16" fillId="12" borderId="2" xfId="0" applyFont="1" applyFill="1" applyBorder="1" applyAlignment="1">
      <alignment horizontal="center" vertical="center"/>
    </xf>
    <xf numFmtId="0" fontId="17" fillId="12" borderId="2" xfId="0" applyFont="1" applyFill="1" applyBorder="1" applyAlignment="1">
      <alignment horizontal="left" vertical="center" wrapText="1"/>
    </xf>
    <xf numFmtId="0" fontId="15" fillId="3" borderId="2" xfId="0" applyFont="1" applyFill="1" applyBorder="1" applyAlignment="1">
      <alignment horizontal="left" vertical="center" wrapText="1"/>
    </xf>
    <xf numFmtId="0" fontId="16" fillId="3" borderId="2" xfId="0" applyFont="1" applyFill="1" applyBorder="1" applyAlignment="1">
      <alignment horizontal="center" vertical="center"/>
    </xf>
    <xf numFmtId="0" fontId="17" fillId="3" borderId="2" xfId="0" applyFont="1" applyFill="1" applyBorder="1" applyAlignment="1">
      <alignment horizontal="left" vertical="center" wrapText="1"/>
    </xf>
    <xf numFmtId="0" fontId="18" fillId="12" borderId="2" xfId="0" applyFont="1" applyFill="1" applyBorder="1" applyAlignment="1">
      <alignment horizontal="left" vertical="center" wrapText="1"/>
    </xf>
    <xf numFmtId="0" fontId="18" fillId="3" borderId="2" xfId="0" applyFont="1" applyFill="1" applyBorder="1" applyAlignment="1">
      <alignment horizontal="left" vertical="center" wrapText="1"/>
    </xf>
    <xf numFmtId="0" fontId="13" fillId="4" borderId="2" xfId="0" applyFont="1" applyFill="1" applyBorder="1" applyAlignment="1">
      <alignment horizontal="center" vertical="center"/>
    </xf>
    <xf numFmtId="0" fontId="19" fillId="7" borderId="2" xfId="0" applyFont="1" applyFill="1" applyBorder="1" applyAlignment="1">
      <alignment horizontal="left" vertical="center"/>
    </xf>
    <xf numFmtId="1" fontId="20" fillId="7" borderId="2" xfId="0" applyNumberFormat="1" applyFont="1" applyFill="1" applyBorder="1" applyAlignment="1">
      <alignment horizontal="center" vertical="center"/>
    </xf>
    <xf numFmtId="1" fontId="11" fillId="7" borderId="2" xfId="0" applyNumberFormat="1" applyFont="1" applyFill="1" applyBorder="1" applyAlignment="1">
      <alignment horizontal="center" vertical="center"/>
    </xf>
    <xf numFmtId="9" fontId="4" fillId="7" borderId="2" xfId="0" applyNumberFormat="1" applyFont="1" applyFill="1" applyBorder="1" applyAlignment="1">
      <alignment horizontal="center" vertical="center"/>
    </xf>
    <xf numFmtId="0" fontId="16" fillId="7" borderId="2" xfId="0" applyFont="1" applyFill="1" applyBorder="1" applyAlignment="1">
      <alignment horizontal="center" vertical="center"/>
    </xf>
    <xf numFmtId="0" fontId="21" fillId="3" borderId="2" xfId="0" applyFont="1" applyFill="1" applyBorder="1" applyAlignment="1">
      <alignment horizontal="left" vertical="center"/>
    </xf>
    <xf numFmtId="1" fontId="20" fillId="3" borderId="2" xfId="0" applyNumberFormat="1" applyFont="1" applyFill="1" applyBorder="1" applyAlignment="1">
      <alignment horizontal="center" vertical="center"/>
    </xf>
    <xf numFmtId="1" fontId="11" fillId="3" borderId="2" xfId="0" applyNumberFormat="1" applyFont="1" applyFill="1" applyBorder="1" applyAlignment="1">
      <alignment horizontal="center" vertical="center"/>
    </xf>
    <xf numFmtId="9" fontId="4" fillId="3" borderId="2" xfId="0" applyNumberFormat="1" applyFont="1" applyFill="1" applyBorder="1" applyAlignment="1">
      <alignment horizontal="center" vertical="center"/>
    </xf>
    <xf numFmtId="1" fontId="22" fillId="2" borderId="2" xfId="0" applyNumberFormat="1" applyFont="1" applyFill="1" applyBorder="1" applyAlignment="1">
      <alignment horizontal="center" vertical="center"/>
    </xf>
    <xf numFmtId="0" fontId="14" fillId="2" borderId="2" xfId="0" applyFont="1" applyFill="1" applyBorder="1" applyAlignment="1">
      <alignment horizontal="center" vertical="center"/>
    </xf>
    <xf numFmtId="9" fontId="22" fillId="2" borderId="2" xfId="0" applyNumberFormat="1" applyFont="1" applyFill="1" applyBorder="1" applyAlignment="1">
      <alignment horizontal="center" vertical="center"/>
    </xf>
    <xf numFmtId="0" fontId="11" fillId="11" borderId="2" xfId="0" applyFont="1" applyFill="1" applyBorder="1" applyAlignment="1">
      <alignment horizontal="center" vertical="center"/>
    </xf>
    <xf numFmtId="0" fontId="11" fillId="10" borderId="2" xfId="0" applyFont="1" applyFill="1" applyBorder="1" applyAlignment="1">
      <alignment horizontal="center" vertical="center"/>
    </xf>
    <xf numFmtId="0" fontId="11" fillId="9" borderId="2" xfId="0" applyFont="1" applyFill="1" applyBorder="1" applyAlignment="1">
      <alignment horizontal="center" vertical="center"/>
    </xf>
    <xf numFmtId="0" fontId="11" fillId="8" borderId="2" xfId="0" applyFont="1" applyFill="1" applyBorder="1" applyAlignment="1">
      <alignment horizontal="center" vertical="center"/>
    </xf>
    <xf numFmtId="9" fontId="24" fillId="2" borderId="0" xfId="0" applyNumberFormat="1" applyFont="1" applyFill="1" applyAlignment="1">
      <alignment horizontal="center" vertical="center"/>
    </xf>
    <xf numFmtId="0" fontId="5" fillId="4" borderId="2" xfId="0" applyFont="1" applyFill="1" applyBorder="1" applyAlignment="1">
      <alignment horizontal="center" vertical="center"/>
    </xf>
    <xf numFmtId="0" fontId="25" fillId="7" borderId="2" xfId="0" applyFont="1" applyFill="1" applyBorder="1" applyAlignment="1">
      <alignment horizontal="left" vertical="center" wrapText="1"/>
    </xf>
    <xf numFmtId="1" fontId="16" fillId="7" borderId="2" xfId="0" applyNumberFormat="1" applyFont="1" applyFill="1" applyBorder="1" applyAlignment="1">
      <alignment horizontal="center" vertical="center" wrapText="1"/>
    </xf>
    <xf numFmtId="1" fontId="2" fillId="7" borderId="2" xfId="0" applyNumberFormat="1" applyFont="1" applyFill="1" applyBorder="1" applyAlignment="1">
      <alignment horizontal="center" vertical="center" wrapText="1"/>
    </xf>
    <xf numFmtId="9" fontId="6" fillId="7" borderId="2" xfId="0" applyNumberFormat="1" applyFont="1" applyFill="1" applyBorder="1" applyAlignment="1">
      <alignment horizontal="center" vertical="center" wrapText="1"/>
    </xf>
    <xf numFmtId="0" fontId="25" fillId="7" borderId="2" xfId="0" applyFont="1" applyFill="1" applyBorder="1" applyAlignment="1">
      <alignment horizontal="center" vertical="center" wrapText="1"/>
    </xf>
    <xf numFmtId="0" fontId="25" fillId="3" borderId="2" xfId="0" applyFont="1" applyFill="1" applyBorder="1" applyAlignment="1">
      <alignment horizontal="left" vertical="center" wrapText="1"/>
    </xf>
    <xf numFmtId="1" fontId="16" fillId="3" borderId="2" xfId="0" applyNumberFormat="1" applyFont="1" applyFill="1" applyBorder="1" applyAlignment="1">
      <alignment horizontal="center" vertical="center" wrapText="1"/>
    </xf>
    <xf numFmtId="1" fontId="2" fillId="3" borderId="2" xfId="0" applyNumberFormat="1" applyFont="1" applyFill="1" applyBorder="1" applyAlignment="1">
      <alignment horizontal="center" vertical="center" wrapText="1"/>
    </xf>
    <xf numFmtId="9" fontId="6" fillId="3" borderId="2" xfId="0" applyNumberFormat="1" applyFont="1" applyFill="1" applyBorder="1" applyAlignment="1">
      <alignment horizontal="center" vertical="center" wrapText="1"/>
    </xf>
    <xf numFmtId="0" fontId="25" fillId="3" borderId="2" xfId="0" applyFont="1" applyFill="1" applyBorder="1" applyAlignment="1">
      <alignment horizontal="center" vertical="center" wrapText="1"/>
    </xf>
    <xf numFmtId="0" fontId="31" fillId="2" borderId="0" xfId="0" applyFont="1" applyFill="1" applyAlignment="1">
      <alignment horizontal="center" vertical="center" wrapText="1"/>
    </xf>
    <xf numFmtId="0" fontId="32" fillId="0" borderId="0" xfId="0" applyFont="1"/>
    <xf numFmtId="0" fontId="33" fillId="0" borderId="0" xfId="0" applyFont="1" applyAlignment="1">
      <alignment horizontal="center" vertical="center"/>
    </xf>
    <xf numFmtId="0" fontId="34" fillId="0" borderId="0" xfId="0" applyFont="1"/>
    <xf numFmtId="0" fontId="37" fillId="7" borderId="2" xfId="0" applyFont="1" applyFill="1" applyBorder="1" applyAlignment="1">
      <alignment horizontal="left" vertical="center"/>
    </xf>
    <xf numFmtId="0" fontId="39" fillId="7" borderId="2" xfId="0" applyFont="1" applyFill="1" applyBorder="1" applyAlignment="1">
      <alignment horizontal="left" vertical="center"/>
    </xf>
    <xf numFmtId="0" fontId="42" fillId="0" borderId="0" xfId="0" applyFont="1"/>
    <xf numFmtId="0" fontId="0" fillId="0" borderId="0" xfId="0" applyAlignment="1">
      <alignment horizontal="left" vertical="center" indent="1"/>
    </xf>
    <xf numFmtId="0" fontId="40" fillId="0" borderId="0" xfId="1" applyAlignment="1">
      <alignment horizontal="left" vertical="center" indent="1"/>
    </xf>
    <xf numFmtId="0" fontId="41" fillId="3" borderId="0" xfId="0" applyFont="1" applyFill="1" applyAlignment="1">
      <alignment horizontal="left" vertical="center" wrapText="1"/>
    </xf>
    <xf numFmtId="0" fontId="6" fillId="3" borderId="0" xfId="0" applyFont="1" applyFill="1" applyAlignment="1">
      <alignment horizontal="left" vertical="top" wrapText="1"/>
    </xf>
    <xf numFmtId="9" fontId="28" fillId="3" borderId="0" xfId="0" applyNumberFormat="1" applyFont="1" applyFill="1" applyAlignment="1">
      <alignment horizontal="left" vertical="center"/>
    </xf>
    <xf numFmtId="0" fontId="43" fillId="0" borderId="0" xfId="0" applyFont="1" applyAlignment="1">
      <alignment horizontal="left" vertical="top"/>
    </xf>
    <xf numFmtId="0" fontId="30" fillId="2" borderId="0" xfId="0" applyFont="1" applyFill="1" applyAlignment="1">
      <alignment horizontal="left" vertical="top" wrapText="1"/>
    </xf>
    <xf numFmtId="0" fontId="30" fillId="2" borderId="0" xfId="0" applyFont="1" applyFill="1" applyAlignment="1">
      <alignment vertical="top" wrapText="1"/>
    </xf>
    <xf numFmtId="0" fontId="44" fillId="3" borderId="0" xfId="0" applyFont="1" applyFill="1" applyAlignment="1">
      <alignment horizontal="left" vertical="center" wrapText="1"/>
    </xf>
    <xf numFmtId="0" fontId="3" fillId="3" borderId="0" xfId="0" applyFont="1" applyFill="1" applyAlignment="1">
      <alignment horizontal="left" vertical="center" wrapText="1"/>
    </xf>
    <xf numFmtId="0" fontId="44" fillId="3" borderId="0" xfId="0" applyFont="1" applyFill="1" applyAlignment="1">
      <alignment horizontal="left" vertical="top" wrapText="1"/>
    </xf>
    <xf numFmtId="0" fontId="0" fillId="2" borderId="0" xfId="0" applyFill="1" applyAlignment="1">
      <alignment horizontal="left" vertical="top"/>
    </xf>
    <xf numFmtId="0" fontId="0" fillId="0" borderId="0" xfId="0" applyAlignment="1">
      <alignment horizontal="left" vertical="top"/>
    </xf>
    <xf numFmtId="0" fontId="0" fillId="13" borderId="0" xfId="0" applyFill="1"/>
    <xf numFmtId="0" fontId="30" fillId="14" borderId="0" xfId="0" applyFont="1" applyFill="1" applyAlignment="1">
      <alignment horizontal="left" vertical="center" wrapText="1"/>
    </xf>
    <xf numFmtId="0" fontId="40" fillId="3" borderId="0" xfId="1" applyFill="1" applyAlignment="1">
      <alignment horizontal="left" vertical="center" wrapText="1"/>
    </xf>
    <xf numFmtId="0" fontId="0" fillId="0" borderId="0" xfId="0" applyAlignment="1">
      <alignment wrapText="1"/>
    </xf>
    <xf numFmtId="0" fontId="0" fillId="0" borderId="0" xfId="0" applyAlignment="1">
      <alignment vertical="top" wrapText="1"/>
    </xf>
    <xf numFmtId="0" fontId="0" fillId="0" borderId="0" xfId="0" applyAlignment="1">
      <alignment horizontal="left" vertical="top" wrapText="1"/>
    </xf>
    <xf numFmtId="0" fontId="46" fillId="0" borderId="0" xfId="0" applyFont="1"/>
    <xf numFmtId="0" fontId="47" fillId="0" borderId="0" xfId="0" applyFont="1" applyAlignment="1">
      <alignment vertical="top" wrapText="1"/>
    </xf>
    <xf numFmtId="0" fontId="40" fillId="0" borderId="0" xfId="1"/>
    <xf numFmtId="0" fontId="36" fillId="3" borderId="2" xfId="0" applyFont="1" applyFill="1" applyBorder="1" applyAlignment="1">
      <alignment horizontal="left" vertical="center" wrapText="1"/>
    </xf>
    <xf numFmtId="0" fontId="36" fillId="12" borderId="2" xfId="0" applyFont="1" applyFill="1" applyBorder="1" applyAlignment="1">
      <alignment horizontal="left" vertical="center" wrapText="1"/>
    </xf>
    <xf numFmtId="0" fontId="52" fillId="12" borderId="2" xfId="0" applyFont="1" applyFill="1" applyBorder="1" applyAlignment="1">
      <alignment horizontal="left" vertical="center" wrapText="1"/>
    </xf>
    <xf numFmtId="0" fontId="45" fillId="3" borderId="0" xfId="0" applyFont="1" applyFill="1" applyAlignment="1">
      <alignment horizontal="left" vertical="center" wrapText="1"/>
    </xf>
    <xf numFmtId="0" fontId="57" fillId="2" borderId="0" xfId="0" applyFont="1" applyFill="1" applyAlignment="1">
      <alignment horizontal="center" vertical="center" wrapText="1"/>
    </xf>
    <xf numFmtId="0" fontId="58" fillId="2" borderId="0" xfId="0" applyFont="1" applyFill="1" applyAlignment="1">
      <alignment horizontal="center" vertical="center" wrapText="1"/>
    </xf>
    <xf numFmtId="0" fontId="60" fillId="8" borderId="2" xfId="0" applyFont="1" applyFill="1" applyBorder="1" applyAlignment="1">
      <alignment horizontal="left" vertical="center"/>
    </xf>
    <xf numFmtId="0" fontId="60" fillId="9" borderId="2" xfId="0" applyFont="1" applyFill="1" applyBorder="1" applyAlignment="1">
      <alignment horizontal="left" vertical="center"/>
    </xf>
    <xf numFmtId="0" fontId="60" fillId="10" borderId="2" xfId="0" applyFont="1" applyFill="1" applyBorder="1" applyAlignment="1">
      <alignment horizontal="left" vertical="center"/>
    </xf>
    <xf numFmtId="0" fontId="60" fillId="11" borderId="2" xfId="0" applyFont="1" applyFill="1" applyBorder="1" applyAlignment="1">
      <alignment horizontal="left" vertical="center"/>
    </xf>
    <xf numFmtId="0" fontId="49" fillId="4" borderId="2" xfId="0" applyFont="1" applyFill="1" applyBorder="1" applyAlignment="1">
      <alignment horizontal="center" vertical="center"/>
    </xf>
    <xf numFmtId="0" fontId="55" fillId="0" borderId="0" xfId="0" applyFont="1"/>
    <xf numFmtId="0" fontId="62" fillId="3" borderId="2" xfId="0" applyFont="1" applyFill="1" applyBorder="1" applyAlignment="1">
      <alignment horizontal="left" vertical="center"/>
    </xf>
    <xf numFmtId="0" fontId="63" fillId="2" borderId="0" xfId="0" applyFont="1" applyFill="1" applyAlignment="1">
      <alignment horizontal="center" vertical="center"/>
    </xf>
    <xf numFmtId="0" fontId="61" fillId="3" borderId="2" xfId="0" applyFont="1" applyFill="1" applyBorder="1" applyAlignment="1">
      <alignment horizontal="left" vertical="center" wrapText="1"/>
    </xf>
    <xf numFmtId="0" fontId="50" fillId="4" borderId="2" xfId="0" applyFont="1" applyFill="1" applyBorder="1" applyAlignment="1">
      <alignment horizontal="center" vertical="center"/>
    </xf>
    <xf numFmtId="0" fontId="40" fillId="3" borderId="0" xfId="1" applyFill="1"/>
    <xf numFmtId="0" fontId="67" fillId="3" borderId="0" xfId="0" applyFont="1" applyFill="1" applyAlignment="1">
      <alignment horizontal="left" vertical="center"/>
    </xf>
    <xf numFmtId="0" fontId="0" fillId="3" borderId="0" xfId="0" applyFill="1" applyAlignment="1">
      <alignment horizontal="left" vertical="top"/>
    </xf>
    <xf numFmtId="0" fontId="54" fillId="0" borderId="0" xfId="0" applyFont="1"/>
    <xf numFmtId="0" fontId="68" fillId="3" borderId="0" xfId="0" applyFont="1" applyFill="1" applyAlignment="1">
      <alignment horizontal="left" vertical="top" wrapText="1"/>
    </xf>
    <xf numFmtId="0" fontId="71" fillId="3" borderId="0" xfId="0" applyFont="1" applyFill="1" applyAlignment="1">
      <alignment horizontal="left" vertical="top" wrapText="1"/>
    </xf>
    <xf numFmtId="0" fontId="74" fillId="0" borderId="0" xfId="0" applyFont="1" applyAlignment="1">
      <alignment vertical="center"/>
    </xf>
    <xf numFmtId="0" fontId="75" fillId="0" borderId="0" xfId="0" applyFont="1" applyAlignment="1">
      <alignment vertical="center"/>
    </xf>
    <xf numFmtId="0" fontId="76" fillId="0" borderId="0" xfId="0" applyFont="1"/>
    <xf numFmtId="0" fontId="77" fillId="0" borderId="0" xfId="1" applyFont="1"/>
    <xf numFmtId="0" fontId="14" fillId="2" borderId="2" xfId="0" applyFont="1" applyFill="1" applyBorder="1" applyAlignment="1">
      <alignment horizontal="left" vertical="center"/>
    </xf>
    <xf numFmtId="0" fontId="64" fillId="7" borderId="2" xfId="0" applyFont="1" applyFill="1" applyBorder="1" applyAlignment="1">
      <alignment horizontal="left" vertical="top" wrapText="1"/>
    </xf>
    <xf numFmtId="0" fontId="78" fillId="0" borderId="0" xfId="0" applyFont="1" applyAlignment="1">
      <alignment horizontal="left" vertical="top" wrapText="1"/>
    </xf>
    <xf numFmtId="0" fontId="79" fillId="0" borderId="0" xfId="0" applyFont="1"/>
    <xf numFmtId="0" fontId="56" fillId="2" borderId="0" xfId="0" applyFont="1" applyFill="1" applyAlignment="1">
      <alignment horizontal="center" vertical="center" wrapText="1"/>
    </xf>
    <xf numFmtId="0" fontId="7" fillId="2" borderId="0" xfId="0" applyFont="1" applyFill="1" applyAlignment="1">
      <alignment horizontal="center" vertical="center" wrapText="1"/>
    </xf>
    <xf numFmtId="0" fontId="35" fillId="2" borderId="0" xfId="0" applyFont="1" applyFill="1" applyAlignment="1">
      <alignment horizontal="center" vertical="center" wrapText="1"/>
    </xf>
    <xf numFmtId="0" fontId="8" fillId="2" borderId="0" xfId="0" applyFont="1" applyFill="1" applyAlignment="1">
      <alignment horizontal="center" vertical="center" wrapText="1"/>
    </xf>
    <xf numFmtId="0" fontId="9" fillId="3" borderId="1" xfId="0" applyFont="1" applyFill="1" applyBorder="1" applyAlignment="1">
      <alignment horizontal="left" vertical="center" wrapText="1"/>
    </xf>
    <xf numFmtId="0" fontId="1" fillId="2" borderId="0" xfId="0" applyFont="1" applyFill="1" applyAlignment="1">
      <alignment horizontal="center" vertical="center" wrapText="1"/>
    </xf>
    <xf numFmtId="0" fontId="45" fillId="3" borderId="1" xfId="0" applyFont="1" applyFill="1" applyBorder="1" applyAlignment="1">
      <alignment horizontal="left" vertical="center" wrapText="1"/>
    </xf>
    <xf numFmtId="0" fontId="53" fillId="2" borderId="0" xfId="0" applyFont="1" applyFill="1" applyAlignment="1">
      <alignment horizontal="center" vertical="center" wrapText="1"/>
    </xf>
    <xf numFmtId="0" fontId="71" fillId="3" borderId="4" xfId="0" applyFont="1" applyFill="1" applyBorder="1" applyAlignment="1">
      <alignment horizontal="left" vertical="top" wrapText="1"/>
    </xf>
    <xf numFmtId="0" fontId="2" fillId="2" borderId="0" xfId="0" applyFont="1" applyFill="1" applyAlignment="1">
      <alignment horizontal="left" vertical="top" wrapText="1"/>
    </xf>
    <xf numFmtId="0" fontId="71" fillId="3" borderId="1" xfId="0" applyFont="1" applyFill="1" applyBorder="1" applyAlignment="1">
      <alignment horizontal="left" vertical="center" wrapText="1"/>
    </xf>
    <xf numFmtId="0" fontId="73" fillId="0" borderId="0" xfId="0" applyFont="1" applyAlignment="1">
      <alignment horizontal="left" vertical="top" wrapText="1"/>
    </xf>
    <xf numFmtId="0" fontId="55" fillId="0" borderId="0" xfId="0" applyFont="1" applyAlignment="1">
      <alignment horizontal="left" vertical="top" wrapText="1"/>
    </xf>
    <xf numFmtId="0" fontId="3" fillId="3" borderId="1" xfId="0" applyFont="1" applyFill="1" applyBorder="1" applyAlignment="1">
      <alignment horizontal="left" vertical="center" wrapText="1"/>
    </xf>
    <xf numFmtId="0" fontId="29" fillId="2" borderId="0" xfId="0" applyFont="1" applyFill="1" applyAlignment="1">
      <alignment horizontal="center" vertical="center" wrapText="1"/>
    </xf>
    <xf numFmtId="0" fontId="72" fillId="2" borderId="0" xfId="0" applyFont="1" applyFill="1" applyAlignment="1">
      <alignment horizontal="center" vertical="top" wrapText="1"/>
    </xf>
    <xf numFmtId="0" fontId="30" fillId="14" borderId="0" xfId="0" applyFont="1" applyFill="1" applyAlignment="1">
      <alignment horizontal="left" vertical="center" wrapText="1"/>
    </xf>
    <xf numFmtId="0" fontId="14" fillId="5" borderId="0" xfId="0" applyFont="1" applyFill="1" applyAlignment="1">
      <alignment horizontal="left" vertical="center"/>
    </xf>
    <xf numFmtId="0" fontId="14" fillId="4" borderId="0" xfId="0" applyFont="1" applyFill="1" applyAlignment="1">
      <alignment horizontal="left" vertical="center"/>
    </xf>
    <xf numFmtId="0" fontId="48" fillId="5" borderId="0" xfId="0" applyFont="1" applyFill="1" applyAlignment="1">
      <alignment horizontal="left" vertical="center" wrapText="1"/>
    </xf>
    <xf numFmtId="0" fontId="58" fillId="2" borderId="0" xfId="0" applyFont="1" applyFill="1" applyAlignment="1">
      <alignment horizontal="center" vertical="center" wrapText="1"/>
    </xf>
    <xf numFmtId="0" fontId="59" fillId="2" borderId="0" xfId="0" applyFont="1" applyFill="1" applyAlignment="1">
      <alignment horizontal="center" vertical="center" wrapText="1"/>
    </xf>
    <xf numFmtId="0" fontId="69" fillId="2" borderId="0" xfId="0" applyFont="1" applyFill="1" applyAlignment="1">
      <alignment horizontal="left" vertical="top" wrapText="1"/>
    </xf>
    <xf numFmtId="0" fontId="36" fillId="9" borderId="3" xfId="0" applyFont="1" applyFill="1" applyBorder="1" applyAlignment="1">
      <alignment horizontal="left" vertical="center" wrapText="1"/>
    </xf>
    <xf numFmtId="0" fontId="6" fillId="9" borderId="3" xfId="0" applyFont="1" applyFill="1" applyBorder="1" applyAlignment="1">
      <alignment horizontal="left" vertical="center" wrapText="1"/>
    </xf>
    <xf numFmtId="0" fontId="36" fillId="8" borderId="3" xfId="0" applyFont="1" applyFill="1" applyBorder="1" applyAlignment="1">
      <alignment horizontal="left" vertical="center" wrapText="1"/>
    </xf>
    <xf numFmtId="0" fontId="6" fillId="8" borderId="3" xfId="0" applyFont="1" applyFill="1" applyBorder="1" applyAlignment="1">
      <alignment horizontal="left" vertical="center" wrapText="1"/>
    </xf>
    <xf numFmtId="0" fontId="36" fillId="11" borderId="3" xfId="0" applyFont="1" applyFill="1" applyBorder="1" applyAlignment="1">
      <alignment horizontal="left" vertical="center" wrapText="1"/>
    </xf>
    <xf numFmtId="0" fontId="6" fillId="11" borderId="3" xfId="0" applyFont="1" applyFill="1" applyBorder="1" applyAlignment="1">
      <alignment horizontal="left" vertical="center" wrapText="1"/>
    </xf>
    <xf numFmtId="0" fontId="36" fillId="10" borderId="3" xfId="0" applyFont="1" applyFill="1" applyBorder="1" applyAlignment="1">
      <alignment horizontal="left" vertical="center" wrapText="1"/>
    </xf>
    <xf numFmtId="0" fontId="6" fillId="10" borderId="3" xfId="0" applyFont="1" applyFill="1" applyBorder="1" applyAlignment="1">
      <alignment horizontal="left" vertical="center" wrapText="1"/>
    </xf>
    <xf numFmtId="0" fontId="47" fillId="3" borderId="0" xfId="0" applyFont="1" applyFill="1" applyAlignment="1">
      <alignment horizontal="left" vertical="top" wrapText="1"/>
    </xf>
    <xf numFmtId="0" fontId="0" fillId="3" borderId="0" xfId="0" applyFill="1" applyAlignment="1">
      <alignment horizontal="left" vertical="top" wrapText="1"/>
    </xf>
    <xf numFmtId="0" fontId="63" fillId="4" borderId="0" xfId="0" applyFont="1" applyFill="1" applyAlignment="1">
      <alignment horizontal="center" vertical="center"/>
    </xf>
    <xf numFmtId="0" fontId="23" fillId="4" borderId="0" xfId="0" applyFont="1" applyFill="1" applyAlignment="1">
      <alignment horizontal="center" vertical="center"/>
    </xf>
    <xf numFmtId="0" fontId="63" fillId="6" borderId="0" xfId="0" applyFont="1" applyFill="1" applyAlignment="1">
      <alignment horizontal="center" vertical="center"/>
    </xf>
    <xf numFmtId="0" fontId="63" fillId="5" borderId="0" xfId="0" applyFont="1" applyFill="1" applyAlignment="1">
      <alignment horizontal="center" vertical="center"/>
    </xf>
    <xf numFmtId="0" fontId="23" fillId="5" borderId="0" xfId="0" applyFont="1" applyFill="1" applyAlignment="1">
      <alignment horizontal="center" vertical="center"/>
    </xf>
    <xf numFmtId="0" fontId="44" fillId="3" borderId="1" xfId="0" applyFont="1" applyFill="1" applyBorder="1" applyAlignment="1">
      <alignment horizontal="left" vertical="center" wrapText="1"/>
    </xf>
    <xf numFmtId="0" fontId="24" fillId="4" borderId="0" xfId="0" applyFont="1" applyFill="1" applyAlignment="1">
      <alignment horizontal="center" vertical="center"/>
    </xf>
    <xf numFmtId="0" fontId="24" fillId="6" borderId="0" xfId="0" applyFont="1" applyFill="1" applyAlignment="1">
      <alignment horizontal="center" vertical="center"/>
    </xf>
    <xf numFmtId="0" fontId="24" fillId="5" borderId="0" xfId="0" applyFont="1" applyFill="1" applyAlignment="1">
      <alignment horizontal="center" vertical="center"/>
    </xf>
    <xf numFmtId="0" fontId="0" fillId="4" borderId="0" xfId="0" applyFill="1"/>
    <xf numFmtId="0" fontId="0" fillId="6" borderId="0" xfId="0" applyFill="1"/>
    <xf numFmtId="0" fontId="0" fillId="5" borderId="0" xfId="0" applyFill="1"/>
    <xf numFmtId="0" fontId="68" fillId="3" borderId="0" xfId="0" applyFont="1" applyFill="1" applyAlignment="1">
      <alignment horizontal="left" vertical="top" wrapText="1"/>
    </xf>
    <xf numFmtId="9" fontId="28" fillId="3" borderId="0" xfId="0" applyNumberFormat="1" applyFont="1" applyFill="1" applyAlignment="1">
      <alignment horizontal="left" vertical="center"/>
    </xf>
    <xf numFmtId="0" fontId="65" fillId="2" borderId="0" xfId="0" applyFont="1" applyFill="1" applyAlignment="1">
      <alignment horizontal="center" vertical="center" wrapText="1"/>
    </xf>
    <xf numFmtId="0" fontId="26" fillId="2" borderId="0" xfId="0" applyFont="1" applyFill="1" applyAlignment="1">
      <alignment horizontal="center" vertical="center" wrapText="1"/>
    </xf>
    <xf numFmtId="0" fontId="66" fillId="2" borderId="0" xfId="0" applyFont="1" applyFill="1" applyAlignment="1">
      <alignment horizontal="left" vertical="top" wrapText="1"/>
    </xf>
    <xf numFmtId="0" fontId="27" fillId="2" borderId="0" xfId="0" applyFont="1" applyFill="1" applyAlignment="1">
      <alignment horizontal="left" vertical="top" wrapText="1"/>
    </xf>
    <xf numFmtId="0" fontId="28" fillId="3" borderId="0" xfId="0" applyFont="1" applyFill="1" applyAlignment="1">
      <alignment horizontal="left" vertical="center"/>
    </xf>
  </cellXfs>
  <cellStyles count="2">
    <cellStyle name="Hyperlink" xfId="1" builtinId="8"/>
    <cellStyle name="Normal"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FBFBF"/>
      <rgbColor rgb="FF808080"/>
      <rgbColor rgb="FF9999FF"/>
      <rgbColor rgb="FF993366"/>
      <rgbColor rgb="FFFEF9E7"/>
      <rgbColor rgb="FFD6EEF5"/>
      <rgbColor rgb="FF660066"/>
      <rgbColor rgb="FFFF8080"/>
      <rgbColor rgb="FF0066CC"/>
      <rgbColor rgb="FFCCCCFF"/>
      <rgbColor rgb="FF000080"/>
      <rgbColor rgb="FFFF00FF"/>
      <rgbColor rgb="FFFFFF00"/>
      <rgbColor rgb="FF00FFFF"/>
      <rgbColor rgb="FF800080"/>
      <rgbColor rgb="FF800000"/>
      <rgbColor rgb="FF008080"/>
      <rgbColor rgb="FF0000FF"/>
      <rgbColor rgb="FF00A8CC"/>
      <rgbColor rgb="FFF7F9FB"/>
      <rgbColor rgb="FFD5F5E3"/>
      <rgbColor rgb="FFFDEBD0"/>
      <rgbColor rgb="FF99CCFF"/>
      <rgbColor rgb="FFFF99CC"/>
      <rgbColor rgb="FFCC99FF"/>
      <rgbColor rgb="FFFADBD8"/>
      <rgbColor rgb="FF3366FF"/>
      <rgbColor rgb="FF33CCCC"/>
      <rgbColor rgb="FF99CC00"/>
      <rgbColor rgb="FFF1C40F"/>
      <rgbColor rgb="FFFF9900"/>
      <rgbColor rgb="FFE67E22"/>
      <rgbColor rgb="FF2E5D6E"/>
      <rgbColor rgb="FF95A5A6"/>
      <rgbColor rgb="FF1B3A4B"/>
      <rgbColor rgb="FF27AE60"/>
      <rgbColor rgb="FF0D1B2A"/>
      <rgbColor rgb="FF333300"/>
      <rgbColor rgb="FFC0392B"/>
      <rgbColor rgb="FF993366"/>
      <rgbColor rgb="FF333399"/>
      <rgbColor rgb="FF2C3E50"/>
      <rgbColor rgb="00003366"/>
      <rgbColor rgb="00339966"/>
      <rgbColor rgb="00003300"/>
      <rgbColor rgb="00333300"/>
      <rgbColor rgb="00993300"/>
      <rgbColor rgb="00993366"/>
      <rgbColor rgb="00333399"/>
      <rgbColor rgb="00333333"/>
    </indexedColors>
    <mruColors>
      <color rgb="FF020AB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11</xdr:col>
      <xdr:colOff>0</xdr:colOff>
      <xdr:row>7</xdr:row>
      <xdr:rowOff>0</xdr:rowOff>
    </xdr:from>
    <xdr:to>
      <xdr:col>11</xdr:col>
      <xdr:colOff>304800</xdr:colOff>
      <xdr:row>8</xdr:row>
      <xdr:rowOff>123825</xdr:rowOff>
    </xdr:to>
    <xdr:sp macro="" textlink="">
      <xdr:nvSpPr>
        <xdr:cNvPr id="2" name="AutoShape 1">
          <a:extLst>
            <a:ext uri="{FF2B5EF4-FFF2-40B4-BE49-F238E27FC236}">
              <a16:creationId xmlns:a16="http://schemas.microsoft.com/office/drawing/2014/main" id="{6E95BB85-DADC-49A1-B604-475B7343EA9D}"/>
            </a:ext>
          </a:extLst>
        </xdr:cNvPr>
        <xdr:cNvSpPr>
          <a:spLocks noChangeAspect="1" noChangeArrowheads="1"/>
        </xdr:cNvSpPr>
      </xdr:nvSpPr>
      <xdr:spPr bwMode="auto">
        <a:xfrm>
          <a:off x="8220075" y="1266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33338</xdr:colOff>
      <xdr:row>2</xdr:row>
      <xdr:rowOff>80965</xdr:rowOff>
    </xdr:from>
    <xdr:to>
      <xdr:col>5</xdr:col>
      <xdr:colOff>633413</xdr:colOff>
      <xdr:row>23</xdr:row>
      <xdr:rowOff>120493</xdr:rowOff>
    </xdr:to>
    <xdr:pic>
      <xdr:nvPicPr>
        <xdr:cNvPr id="3" name="Picture 2">
          <a:extLst>
            <a:ext uri="{FF2B5EF4-FFF2-40B4-BE49-F238E27FC236}">
              <a16:creationId xmlns:a16="http://schemas.microsoft.com/office/drawing/2014/main" id="{E28776FA-8573-4BE6-953A-751216B7C4E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447677"/>
          <a:ext cx="4276725" cy="384000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majorFont>
      <a:minorFont>
        <a:latin typeface="Calibri"/>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a:gradFill>
        <a:gradFill>
          <a:gsLst>
            <a:gs pos="0">
              <a:schemeClr val="phClr">
                <a:shade val="51000"/>
              </a:schemeClr>
            </a:gs>
            <a:gs pos="80000">
              <a:schemeClr val="phClr">
                <a:shade val="93000"/>
              </a:schemeClr>
            </a:gs>
            <a:gs pos="100000">
              <a:schemeClr val="phClr">
                <a:shade val="94000"/>
              </a:schemeClr>
            </a:gs>
          </a:gsLst>
          <a:lin ang="16200000" scaled="0"/>
          <a:tileRect/>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a:gradFill>
        <a:gradFill>
          <a:gsLst>
            <a:gs pos="0">
              <a:schemeClr val="phClr">
                <a:tint val="80000"/>
              </a:schemeClr>
            </a:gs>
            <a:gs pos="100000">
              <a:schemeClr val="phClr">
                <a:shade val="3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www.pezagoadvisory.com/"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http://www.pezagoadvisory.com/" TargetMode="External"/></Relationships>
</file>

<file path=xl/worksheets/_rels/sheet4.xml.rels><?xml version="1.0" encoding="UTF-8" standalone="yes"?>
<Relationships xmlns="http://schemas.openxmlformats.org/package/2006/relationships"><Relationship Id="rId1" Type="http://schemas.openxmlformats.org/officeDocument/2006/relationships/hyperlink" Target="http://www.pezagoadvisory.com/"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https://gemini.google.com/?utm_source=chatgpt.com" TargetMode="External"/><Relationship Id="rId2" Type="http://schemas.openxmlformats.org/officeDocument/2006/relationships/hyperlink" Target="https://claude.ai/?utm_source=chatgpt.com" TargetMode="External"/><Relationship Id="rId1" Type="http://schemas.openxmlformats.org/officeDocument/2006/relationships/hyperlink" Target="https://chatgpt.com/?utm_source=chatgpt.com" TargetMode="External"/></Relationships>
</file>

<file path=xl/worksheets/_rels/sheet8.xml.rels><?xml version="1.0" encoding="UTF-8" standalone="yes"?>
<Relationships xmlns="http://schemas.openxmlformats.org/package/2006/relationships"><Relationship Id="rId1" Type="http://schemas.openxmlformats.org/officeDocument/2006/relationships/hyperlink" Target="https://www.pezagoadvisory.com/" TargetMode="External"/></Relationships>
</file>

<file path=xl/worksheets/_rels/sheet9.xml.rels><?xml version="1.0" encoding="UTF-8" standalone="yes"?>
<Relationships xmlns="http://schemas.openxmlformats.org/package/2006/relationships"><Relationship Id="rId1" Type="http://schemas.openxmlformats.org/officeDocument/2006/relationships/hyperlink" Target="http://www.pezagoadvisory.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F12D7B-72AD-431F-822C-A8CA4FDD26A7}">
  <dimension ref="B26:B42"/>
  <sheetViews>
    <sheetView showGridLines="0" tabSelected="1" workbookViewId="0"/>
  </sheetViews>
  <sheetFormatPr defaultRowHeight="14.25" x14ac:dyDescent="0.45"/>
  <cols>
    <col min="2" max="2" width="19.1328125" customWidth="1"/>
    <col min="3" max="3" width="14.19921875" customWidth="1"/>
  </cols>
  <sheetData>
    <row r="26" spans="2:2" ht="30.75" x14ac:dyDescent="0.45">
      <c r="B26" s="99" t="s">
        <v>232</v>
      </c>
    </row>
    <row r="28" spans="2:2" ht="30.75" x14ac:dyDescent="0.45">
      <c r="B28" s="99" t="s">
        <v>187</v>
      </c>
    </row>
    <row r="29" spans="2:2" ht="17.649999999999999" x14ac:dyDescent="0.45">
      <c r="B29" s="100" t="s">
        <v>233</v>
      </c>
    </row>
    <row r="30" spans="2:2" x14ac:dyDescent="0.45">
      <c r="B30" t="s">
        <v>247</v>
      </c>
    </row>
    <row r="32" spans="2:2" x14ac:dyDescent="0.45">
      <c r="B32" t="s">
        <v>248</v>
      </c>
    </row>
    <row r="34" spans="2:2" x14ac:dyDescent="0.45">
      <c r="B34" s="74" t="s">
        <v>234</v>
      </c>
    </row>
    <row r="37" spans="2:2" ht="15.75" x14ac:dyDescent="0.5">
      <c r="B37" s="101" t="s">
        <v>235</v>
      </c>
    </row>
    <row r="38" spans="2:2" ht="15.75" x14ac:dyDescent="0.5">
      <c r="B38" s="106" t="s">
        <v>236</v>
      </c>
    </row>
    <row r="39" spans="2:2" ht="15.75" x14ac:dyDescent="0.5">
      <c r="B39" s="106" t="s">
        <v>237</v>
      </c>
    </row>
    <row r="40" spans="2:2" ht="15.75" x14ac:dyDescent="0.5">
      <c r="B40" s="102" t="s">
        <v>238</v>
      </c>
    </row>
    <row r="42" spans="2:2" ht="15.75" x14ac:dyDescent="0.5">
      <c r="B42" s="106" t="s">
        <v>239</v>
      </c>
    </row>
  </sheetData>
  <hyperlinks>
    <hyperlink ref="B40" r:id="rId1" xr:uid="{7DE0F775-536C-430F-9BE5-AAE2EFA22221}"/>
  </hyperlink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59"/>
  <sheetViews>
    <sheetView showGridLines="0" zoomScale="110" zoomScaleNormal="110" workbookViewId="0">
      <selection activeCell="C10" sqref="C10"/>
    </sheetView>
  </sheetViews>
  <sheetFormatPr defaultColWidth="8.6640625" defaultRowHeight="14.25" x14ac:dyDescent="0.45"/>
  <cols>
    <col min="1" max="1" width="4" customWidth="1"/>
    <col min="2" max="2" width="32" customWidth="1"/>
    <col min="3" max="3" width="40" customWidth="1"/>
    <col min="4" max="4" width="4" customWidth="1"/>
  </cols>
  <sheetData>
    <row r="1" spans="1:4" ht="6" customHeight="1" x14ac:dyDescent="0.45">
      <c r="A1" s="1"/>
      <c r="B1" s="1"/>
      <c r="C1" s="1"/>
      <c r="D1" s="1"/>
    </row>
    <row r="2" spans="1:4" ht="18" customHeight="1" x14ac:dyDescent="0.45">
      <c r="A2" s="1"/>
      <c r="B2" s="107" t="s">
        <v>230</v>
      </c>
      <c r="C2" s="108"/>
      <c r="D2" s="1"/>
    </row>
    <row r="3" spans="1:4" ht="18" customHeight="1" x14ac:dyDescent="0.45">
      <c r="A3" s="1"/>
      <c r="B3" s="108"/>
      <c r="C3" s="108"/>
      <c r="D3" s="1"/>
    </row>
    <row r="4" spans="1:4" ht="18" customHeight="1" x14ac:dyDescent="0.45">
      <c r="A4" s="1"/>
      <c r="B4" s="109"/>
      <c r="C4" s="110"/>
      <c r="D4" s="1"/>
    </row>
    <row r="5" spans="1:4" ht="18" customHeight="1" x14ac:dyDescent="0.45">
      <c r="A5" s="1"/>
      <c r="B5" s="110"/>
      <c r="C5" s="110"/>
      <c r="D5" s="1"/>
    </row>
    <row r="6" spans="1:4" ht="6" customHeight="1" x14ac:dyDescent="0.45">
      <c r="A6" s="1"/>
      <c r="B6" s="1"/>
      <c r="C6" s="1"/>
      <c r="D6" s="1"/>
    </row>
    <row r="7" spans="1:4" ht="18" customHeight="1" x14ac:dyDescent="0.45">
      <c r="A7" s="2"/>
      <c r="B7" s="2"/>
      <c r="C7" s="2"/>
      <c r="D7" s="2"/>
    </row>
    <row r="8" spans="1:4" ht="18" customHeight="1" x14ac:dyDescent="0.45">
      <c r="A8" s="2"/>
      <c r="B8" s="111" t="s">
        <v>8</v>
      </c>
      <c r="C8" s="111"/>
      <c r="D8" s="2"/>
    </row>
    <row r="9" spans="1:4" ht="18" customHeight="1" x14ac:dyDescent="0.45">
      <c r="A9" s="2"/>
      <c r="B9" s="2"/>
      <c r="C9" s="2"/>
      <c r="D9" s="2"/>
    </row>
    <row r="10" spans="1:4" ht="19.5" customHeight="1" x14ac:dyDescent="0.45">
      <c r="A10" s="2"/>
      <c r="B10" s="3" t="s">
        <v>9</v>
      </c>
      <c r="C10" s="4"/>
      <c r="D10" s="2"/>
    </row>
    <row r="11" spans="1:4" ht="3.75" customHeight="1" x14ac:dyDescent="0.45">
      <c r="A11" s="2"/>
      <c r="B11" s="2"/>
      <c r="C11" s="2"/>
      <c r="D11" s="2"/>
    </row>
    <row r="12" spans="1:4" ht="19.5" customHeight="1" x14ac:dyDescent="0.45">
      <c r="A12" s="2"/>
      <c r="B12" s="5" t="s">
        <v>10</v>
      </c>
      <c r="C12" s="6"/>
      <c r="D12" s="2"/>
    </row>
    <row r="13" spans="1:4" ht="3.75" customHeight="1" x14ac:dyDescent="0.45">
      <c r="A13" s="2"/>
      <c r="B13" s="2"/>
      <c r="C13" s="2"/>
      <c r="D13" s="2"/>
    </row>
    <row r="14" spans="1:4" ht="19.5" customHeight="1" x14ac:dyDescent="0.45">
      <c r="A14" s="2"/>
      <c r="B14" s="3" t="s">
        <v>11</v>
      </c>
      <c r="C14" s="4"/>
      <c r="D14" s="2"/>
    </row>
    <row r="15" spans="1:4" ht="3.75" customHeight="1" x14ac:dyDescent="0.45">
      <c r="A15" s="2"/>
      <c r="B15" s="2"/>
      <c r="C15" s="2"/>
      <c r="D15" s="2"/>
    </row>
    <row r="16" spans="1:4" ht="19.5" customHeight="1" x14ac:dyDescent="0.45">
      <c r="A16" s="2"/>
      <c r="B16" s="5" t="s">
        <v>12</v>
      </c>
      <c r="C16" s="6"/>
      <c r="D16" s="2"/>
    </row>
    <row r="17" spans="1:4" ht="3.75" customHeight="1" x14ac:dyDescent="0.45">
      <c r="A17" s="2"/>
      <c r="B17" s="2"/>
      <c r="C17" s="2"/>
      <c r="D17" s="2"/>
    </row>
    <row r="18" spans="1:4" ht="19.5" customHeight="1" x14ac:dyDescent="0.45">
      <c r="A18" s="2"/>
      <c r="B18" s="3" t="s">
        <v>13</v>
      </c>
      <c r="C18" s="7" t="s">
        <v>14</v>
      </c>
      <c r="D18" s="2"/>
    </row>
    <row r="19" spans="1:4" ht="3.75" customHeight="1" x14ac:dyDescent="0.45">
      <c r="A19" s="2"/>
      <c r="B19" s="2"/>
      <c r="C19" s="2"/>
      <c r="D19" s="2"/>
    </row>
    <row r="20" spans="1:4" ht="19.5" customHeight="1" x14ac:dyDescent="0.45">
      <c r="A20" s="2"/>
      <c r="B20" s="5" t="s">
        <v>15</v>
      </c>
      <c r="C20" s="8" t="s">
        <v>16</v>
      </c>
      <c r="D20" s="2"/>
    </row>
    <row r="21" spans="1:4" ht="3.75" customHeight="1" x14ac:dyDescent="0.45">
      <c r="A21" s="2"/>
      <c r="B21" s="2"/>
      <c r="C21" s="2"/>
      <c r="D21" s="2"/>
    </row>
    <row r="22" spans="1:4" ht="19.5" customHeight="1" x14ac:dyDescent="0.45">
      <c r="A22" s="2"/>
      <c r="B22" s="3" t="s">
        <v>17</v>
      </c>
      <c r="C22" s="7" t="s">
        <v>18</v>
      </c>
      <c r="D22" s="2"/>
    </row>
    <row r="23" spans="1:4" ht="3.75" customHeight="1" x14ac:dyDescent="0.45">
      <c r="A23" s="2"/>
      <c r="B23" s="2"/>
      <c r="C23" s="2"/>
      <c r="D23" s="2"/>
    </row>
    <row r="24" spans="1:4" ht="19.5" customHeight="1" x14ac:dyDescent="0.45">
      <c r="A24" s="2"/>
      <c r="B24" s="5" t="s">
        <v>19</v>
      </c>
      <c r="C24" s="8" t="s">
        <v>20</v>
      </c>
      <c r="D24" s="2"/>
    </row>
    <row r="25" spans="1:4" ht="3.75" customHeight="1" x14ac:dyDescent="0.45">
      <c r="A25" s="2"/>
      <c r="B25" s="2"/>
      <c r="C25" s="2"/>
      <c r="D25" s="2"/>
    </row>
    <row r="26" spans="1:4" ht="19.5" customHeight="1" x14ac:dyDescent="0.45">
      <c r="A26" s="2"/>
      <c r="B26" s="3" t="s">
        <v>21</v>
      </c>
      <c r="C26" s="7" t="s">
        <v>22</v>
      </c>
      <c r="D26" s="2"/>
    </row>
    <row r="27" spans="1:4" ht="3.75" customHeight="1" x14ac:dyDescent="0.45">
      <c r="A27" s="2"/>
      <c r="B27" s="2"/>
      <c r="C27" s="2"/>
      <c r="D27" s="2"/>
    </row>
    <row r="28" spans="1:4" ht="19.5" customHeight="1" x14ac:dyDescent="0.45">
      <c r="A28" s="2"/>
      <c r="B28" s="5" t="s">
        <v>23</v>
      </c>
      <c r="C28" s="8" t="s">
        <v>24</v>
      </c>
      <c r="D28" s="2"/>
    </row>
    <row r="29" spans="1:4" ht="3.75" customHeight="1" x14ac:dyDescent="0.45">
      <c r="A29" s="2"/>
      <c r="B29" s="2"/>
      <c r="C29" s="2"/>
      <c r="D29" s="2"/>
    </row>
    <row r="30" spans="1:4" ht="19.5" customHeight="1" x14ac:dyDescent="0.45">
      <c r="A30" s="2"/>
      <c r="B30" s="3" t="s">
        <v>25</v>
      </c>
      <c r="C30" s="4"/>
      <c r="D30" s="2"/>
    </row>
    <row r="31" spans="1:4" ht="3.75" customHeight="1" x14ac:dyDescent="0.45">
      <c r="A31" s="2"/>
      <c r="B31" s="2"/>
      <c r="C31" s="2"/>
      <c r="D31" s="2"/>
    </row>
    <row r="32" spans="1:4" ht="19.5" customHeight="1" x14ac:dyDescent="0.45">
      <c r="A32" s="2"/>
      <c r="B32" s="5" t="s">
        <v>26</v>
      </c>
      <c r="C32" s="6"/>
      <c r="D32" s="2"/>
    </row>
    <row r="33" spans="1:4" ht="3.75" customHeight="1" x14ac:dyDescent="0.45">
      <c r="A33" s="2"/>
      <c r="B33" s="2"/>
      <c r="C33" s="2"/>
      <c r="D33" s="2"/>
    </row>
    <row r="34" spans="1:4" ht="18" customHeight="1" x14ac:dyDescent="0.45">
      <c r="A34" s="2"/>
      <c r="B34" s="2"/>
      <c r="C34" s="2"/>
      <c r="D34" s="2"/>
    </row>
    <row r="35" spans="1:4" ht="18" customHeight="1" x14ac:dyDescent="0.45">
      <c r="A35" s="2"/>
      <c r="B35" s="2"/>
      <c r="C35" s="2"/>
      <c r="D35" s="2"/>
    </row>
    <row r="36" spans="1:4" ht="18" customHeight="1" x14ac:dyDescent="0.45">
      <c r="A36" s="2"/>
      <c r="B36" s="2"/>
      <c r="C36" s="2"/>
      <c r="D36" s="2"/>
    </row>
    <row r="37" spans="1:4" ht="18" customHeight="1" x14ac:dyDescent="0.45">
      <c r="A37" s="2"/>
      <c r="B37" s="2"/>
      <c r="C37" s="2"/>
      <c r="D37" s="2"/>
    </row>
    <row r="38" spans="1:4" ht="18" customHeight="1" x14ac:dyDescent="0.45">
      <c r="A38" s="2"/>
      <c r="B38" s="2"/>
      <c r="C38" s="2"/>
      <c r="D38" s="2"/>
    </row>
    <row r="39" spans="1:4" ht="18" customHeight="1" x14ac:dyDescent="0.45">
      <c r="A39" s="2"/>
      <c r="B39" s="2"/>
      <c r="C39" s="2"/>
      <c r="D39" s="2"/>
    </row>
    <row r="40" spans="1:4" ht="18" customHeight="1" x14ac:dyDescent="0.45">
      <c r="A40" s="2"/>
      <c r="B40" s="2"/>
      <c r="C40" s="2"/>
      <c r="D40" s="2"/>
    </row>
    <row r="41" spans="1:4" ht="18" customHeight="1" x14ac:dyDescent="0.45">
      <c r="A41" s="2"/>
      <c r="B41" s="2"/>
      <c r="C41" s="2"/>
      <c r="D41" s="2"/>
    </row>
    <row r="42" spans="1:4" ht="18" customHeight="1" x14ac:dyDescent="0.45">
      <c r="A42" s="2"/>
      <c r="B42" s="2"/>
      <c r="C42" s="2"/>
      <c r="D42" s="2"/>
    </row>
    <row r="43" spans="1:4" ht="18" customHeight="1" x14ac:dyDescent="0.45">
      <c r="A43" s="2"/>
      <c r="B43" s="2"/>
      <c r="C43" s="2"/>
      <c r="D43" s="2"/>
    </row>
    <row r="44" spans="1:4" ht="18" customHeight="1" x14ac:dyDescent="0.45">
      <c r="A44" s="2"/>
      <c r="B44" s="2"/>
      <c r="C44" s="2"/>
      <c r="D44" s="2"/>
    </row>
    <row r="45" spans="1:4" ht="18" customHeight="1" x14ac:dyDescent="0.45">
      <c r="A45" s="2"/>
      <c r="B45" s="2"/>
      <c r="C45" s="2"/>
      <c r="D45" s="2"/>
    </row>
    <row r="46" spans="1:4" ht="18" customHeight="1" x14ac:dyDescent="0.45">
      <c r="A46" s="2"/>
      <c r="B46" s="2"/>
      <c r="C46" s="2"/>
      <c r="D46" s="2"/>
    </row>
    <row r="47" spans="1:4" ht="18" customHeight="1" x14ac:dyDescent="0.45">
      <c r="A47" s="2"/>
      <c r="B47" s="2"/>
      <c r="C47" s="2"/>
      <c r="D47" s="2"/>
    </row>
    <row r="48" spans="1:4" ht="18" customHeight="1" x14ac:dyDescent="0.45">
      <c r="A48" s="2"/>
      <c r="B48" s="2"/>
      <c r="C48" s="2"/>
      <c r="D48" s="2"/>
    </row>
    <row r="49" spans="1:10" ht="18" customHeight="1" x14ac:dyDescent="0.45">
      <c r="A49" s="2"/>
      <c r="B49" s="2"/>
      <c r="C49" s="2"/>
      <c r="D49" s="2"/>
    </row>
    <row r="50" spans="1:10" ht="18" customHeight="1" x14ac:dyDescent="0.45">
      <c r="A50" s="2"/>
      <c r="B50" s="2"/>
      <c r="C50" s="2"/>
      <c r="D50" s="2"/>
    </row>
    <row r="51" spans="1:10" ht="18" customHeight="1" x14ac:dyDescent="0.45">
      <c r="A51" s="2"/>
      <c r="B51" s="2"/>
      <c r="C51" s="2"/>
      <c r="D51" s="2"/>
    </row>
    <row r="52" spans="1:10" ht="18" customHeight="1" x14ac:dyDescent="0.45">
      <c r="A52" s="2"/>
      <c r="B52" s="2"/>
      <c r="C52" s="2"/>
      <c r="D52" s="2"/>
    </row>
    <row r="53" spans="1:10" ht="18" customHeight="1" x14ac:dyDescent="0.45">
      <c r="A53" s="2"/>
      <c r="B53" s="2"/>
      <c r="C53" s="2"/>
      <c r="D53" s="2"/>
    </row>
    <row r="54" spans="1:10" ht="18" customHeight="1" x14ac:dyDescent="0.45">
      <c r="A54" s="2"/>
      <c r="B54" s="2"/>
      <c r="C54" s="2"/>
      <c r="D54" s="2"/>
    </row>
    <row r="55" spans="1:10" ht="18" customHeight="1" x14ac:dyDescent="0.45">
      <c r="A55" s="2"/>
      <c r="B55" s="2"/>
      <c r="C55" s="2"/>
      <c r="D55" s="2"/>
    </row>
    <row r="56" spans="1:10" ht="18" customHeight="1" x14ac:dyDescent="0.45">
      <c r="A56" s="2"/>
      <c r="B56" s="2"/>
      <c r="C56" s="2"/>
      <c r="D56" s="2"/>
    </row>
    <row r="57" spans="1:10" ht="18" customHeight="1" x14ac:dyDescent="0.45">
      <c r="A57" s="2"/>
      <c r="B57" s="2"/>
      <c r="C57" s="2"/>
      <c r="D57" s="2"/>
    </row>
    <row r="58" spans="1:10" ht="18" customHeight="1" x14ac:dyDescent="0.55000000000000004">
      <c r="A58" s="2"/>
      <c r="B58" s="2"/>
      <c r="C58" s="2"/>
      <c r="D58" s="2"/>
      <c r="F58" s="51"/>
      <c r="G58" s="51"/>
      <c r="H58" s="50"/>
      <c r="I58" s="51"/>
      <c r="J58" s="51"/>
    </row>
    <row r="59" spans="1:10" ht="18" customHeight="1" x14ac:dyDescent="0.45">
      <c r="A59" s="2"/>
      <c r="B59" s="2"/>
      <c r="C59" s="2"/>
      <c r="D59" s="2"/>
    </row>
  </sheetData>
  <mergeCells count="3">
    <mergeCell ref="B2:C3"/>
    <mergeCell ref="B4:C5"/>
    <mergeCell ref="B8:C8"/>
  </mergeCells>
  <pageMargins left="0.75" right="0.75" top="1" bottom="1" header="0.511811023622047" footer="0.511811023622047"/>
  <pageSetup paperSize="9"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9"/>
  <sheetViews>
    <sheetView showGridLines="0" topLeftCell="A9" zoomScale="110" zoomScaleNormal="110" workbookViewId="0">
      <selection activeCell="H6" sqref="H6"/>
    </sheetView>
  </sheetViews>
  <sheetFormatPr defaultColWidth="8.6640625" defaultRowHeight="14.25" x14ac:dyDescent="0.45"/>
  <cols>
    <col min="1" max="1" width="4" customWidth="1"/>
    <col min="2" max="2" width="41.86328125" customWidth="1"/>
    <col min="3" max="3" width="21.796875" customWidth="1"/>
    <col min="4" max="4" width="51.06640625" customWidth="1"/>
    <col min="5" max="7" width="18" customWidth="1"/>
    <col min="8" max="8" width="19.73046875" customWidth="1"/>
  </cols>
  <sheetData>
    <row r="1" spans="1:8" ht="6" customHeight="1" x14ac:dyDescent="0.45">
      <c r="A1" s="1"/>
      <c r="B1" s="1"/>
      <c r="C1" s="1"/>
      <c r="D1" s="1"/>
      <c r="E1" s="1"/>
      <c r="F1" s="1"/>
      <c r="G1" s="1"/>
      <c r="H1" s="1"/>
    </row>
    <row r="2" spans="1:8" ht="18" customHeight="1" x14ac:dyDescent="0.45">
      <c r="A2" s="1"/>
      <c r="B2" s="112" t="s">
        <v>115</v>
      </c>
      <c r="C2" s="112"/>
      <c r="D2" s="112"/>
      <c r="E2" s="112"/>
      <c r="F2" s="112"/>
      <c r="G2" s="112"/>
      <c r="H2" s="1"/>
    </row>
    <row r="3" spans="1:8" ht="18" customHeight="1" x14ac:dyDescent="0.45">
      <c r="A3" s="1"/>
      <c r="B3" s="112"/>
      <c r="C3" s="112"/>
      <c r="D3" s="112"/>
      <c r="E3" s="112"/>
      <c r="F3" s="112"/>
      <c r="G3" s="112"/>
      <c r="H3" s="1"/>
    </row>
    <row r="4" spans="1:8" s="60" customFormat="1" ht="42.4" customHeight="1" x14ac:dyDescent="0.45">
      <c r="A4" s="1"/>
      <c r="B4" s="48"/>
      <c r="C4" s="114" t="s">
        <v>180</v>
      </c>
      <c r="D4" s="114"/>
      <c r="E4" s="114"/>
      <c r="F4" s="62"/>
      <c r="G4" s="61"/>
      <c r="H4" s="61"/>
    </row>
    <row r="5" spans="1:8" s="67" customFormat="1" x14ac:dyDescent="0.45">
      <c r="A5" s="66"/>
      <c r="B5" s="116"/>
      <c r="C5" s="116"/>
      <c r="D5" s="116"/>
      <c r="E5" s="116"/>
      <c r="F5" s="116"/>
      <c r="G5" s="116"/>
      <c r="H5" s="66"/>
    </row>
    <row r="6" spans="1:8" ht="43.5" customHeight="1" thickBot="1" x14ac:dyDescent="0.5">
      <c r="A6" s="68"/>
      <c r="B6" s="117" t="s">
        <v>250</v>
      </c>
      <c r="C6" s="117"/>
      <c r="D6" s="117"/>
      <c r="E6" s="117"/>
      <c r="F6" s="117"/>
      <c r="G6" s="68"/>
      <c r="H6" s="68"/>
    </row>
    <row r="7" spans="1:8" ht="18" customHeight="1" x14ac:dyDescent="0.45">
      <c r="A7" s="2"/>
      <c r="B7" s="2"/>
      <c r="C7" s="2"/>
      <c r="D7" s="2"/>
      <c r="E7" s="2"/>
      <c r="F7" s="2"/>
      <c r="G7" s="2"/>
      <c r="H7" s="2"/>
    </row>
    <row r="8" spans="1:8" ht="24" customHeight="1" thickBot="1" x14ac:dyDescent="0.5">
      <c r="A8" s="2"/>
      <c r="B8" s="113" t="s">
        <v>242</v>
      </c>
      <c r="C8" s="113"/>
      <c r="D8" s="113"/>
      <c r="E8" s="113"/>
      <c r="F8" s="113"/>
      <c r="G8" s="113"/>
      <c r="H8" s="2"/>
    </row>
    <row r="9" spans="1:8" ht="94.9" customHeight="1" x14ac:dyDescent="0.45">
      <c r="A9" s="2"/>
      <c r="B9" s="98" t="s">
        <v>181</v>
      </c>
      <c r="C9" s="63"/>
      <c r="D9" s="63"/>
      <c r="E9" s="63"/>
      <c r="F9" s="63"/>
      <c r="G9" s="63"/>
      <c r="H9" s="2"/>
    </row>
    <row r="10" spans="1:8" ht="24" customHeight="1" thickBot="1" x14ac:dyDescent="0.5">
      <c r="A10" s="2"/>
      <c r="B10" s="113" t="s">
        <v>243</v>
      </c>
      <c r="C10" s="113"/>
      <c r="D10" s="113"/>
      <c r="E10" s="113"/>
      <c r="F10" s="113"/>
      <c r="G10" s="113"/>
      <c r="H10" s="2"/>
    </row>
    <row r="11" spans="1:8" ht="128.65" customHeight="1" x14ac:dyDescent="0.45">
      <c r="A11" s="2"/>
      <c r="B11" s="98" t="s">
        <v>182</v>
      </c>
      <c r="C11" s="64"/>
      <c r="D11" s="64"/>
      <c r="E11" s="64"/>
      <c r="F11" s="64"/>
      <c r="G11" s="64"/>
      <c r="H11" s="2"/>
    </row>
    <row r="12" spans="1:8" ht="42.75" customHeight="1" thickBot="1" x14ac:dyDescent="0.5">
      <c r="A12" s="2"/>
      <c r="B12" s="113" t="s">
        <v>241</v>
      </c>
      <c r="C12" s="113"/>
      <c r="D12" s="113"/>
      <c r="E12" s="113"/>
      <c r="F12" s="113"/>
      <c r="G12" s="113"/>
      <c r="H12" s="2"/>
    </row>
    <row r="13" spans="1:8" ht="110.65" customHeight="1" x14ac:dyDescent="0.45">
      <c r="A13" s="2"/>
      <c r="B13" s="98" t="s">
        <v>183</v>
      </c>
      <c r="C13" s="65"/>
      <c r="D13" s="65"/>
      <c r="E13" s="65"/>
      <c r="F13" s="65"/>
      <c r="G13" s="65"/>
      <c r="H13" s="2"/>
    </row>
    <row r="14" spans="1:8" ht="46.9" customHeight="1" thickBot="1" x14ac:dyDescent="0.5">
      <c r="A14" s="2"/>
      <c r="B14" s="113" t="s">
        <v>226</v>
      </c>
      <c r="C14" s="113"/>
      <c r="D14" s="113"/>
      <c r="E14" s="113"/>
      <c r="F14" s="113"/>
      <c r="G14" s="113"/>
      <c r="H14" s="2"/>
    </row>
    <row r="15" spans="1:8" ht="90.75" customHeight="1" x14ac:dyDescent="0.45">
      <c r="A15" s="2"/>
      <c r="B15" s="115" t="s">
        <v>184</v>
      </c>
      <c r="C15" s="115"/>
      <c r="D15" s="80"/>
      <c r="E15" s="80"/>
      <c r="F15" s="80"/>
      <c r="G15" s="80"/>
      <c r="H15" s="2"/>
    </row>
    <row r="16" spans="1:8" ht="45.4" customHeight="1" x14ac:dyDescent="0.45">
      <c r="A16" s="2"/>
      <c r="B16" s="105" t="s">
        <v>185</v>
      </c>
      <c r="C16" s="65"/>
      <c r="D16" s="80"/>
      <c r="E16" s="80"/>
      <c r="F16" s="80"/>
      <c r="G16" s="80"/>
      <c r="H16" s="2"/>
    </row>
    <row r="17" spans="1:8" ht="18" customHeight="1" x14ac:dyDescent="0.45">
      <c r="A17" s="49"/>
      <c r="B17" s="70" t="s">
        <v>238</v>
      </c>
      <c r="C17" s="57"/>
      <c r="D17" s="57"/>
      <c r="E17" s="57"/>
      <c r="F17" s="57"/>
      <c r="G17" s="57"/>
      <c r="H17" s="2"/>
    </row>
    <row r="18" spans="1:8" ht="18" customHeight="1" x14ac:dyDescent="0.45">
      <c r="A18" s="49"/>
      <c r="B18" s="57"/>
      <c r="C18" s="57"/>
      <c r="D18" s="57"/>
      <c r="E18" s="57"/>
      <c r="F18" s="57"/>
      <c r="G18" s="57"/>
      <c r="H18" s="2"/>
    </row>
    <row r="19" spans="1:8" x14ac:dyDescent="0.45">
      <c r="B19" s="69" t="s">
        <v>81</v>
      </c>
    </row>
  </sheetData>
  <mergeCells count="9">
    <mergeCell ref="B2:G3"/>
    <mergeCell ref="B8:G8"/>
    <mergeCell ref="C4:E4"/>
    <mergeCell ref="B15:C15"/>
    <mergeCell ref="B14:G14"/>
    <mergeCell ref="B5:G5"/>
    <mergeCell ref="B10:G10"/>
    <mergeCell ref="B12:G12"/>
    <mergeCell ref="B6:F6"/>
  </mergeCells>
  <hyperlinks>
    <hyperlink ref="B17" r:id="rId1" xr:uid="{568C825D-4BCF-4332-800D-9F8559375562}"/>
  </hyperlinks>
  <pageMargins left="0.75" right="0.75" top="1" bottom="1" header="0.511811023622047" footer="0.511811023622047"/>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6838FD-1DF6-4315-B605-A7C7462B7A7C}">
  <dimension ref="A1:D39"/>
  <sheetViews>
    <sheetView showGridLines="0" topLeftCell="A25" zoomScale="110" zoomScaleNormal="110" workbookViewId="0">
      <selection activeCell="A39" sqref="A39"/>
    </sheetView>
  </sheetViews>
  <sheetFormatPr defaultRowHeight="14.25" x14ac:dyDescent="0.45"/>
  <cols>
    <col min="1" max="1" width="47.19921875" customWidth="1"/>
  </cols>
  <sheetData>
    <row r="1" spans="1:1" x14ac:dyDescent="0.45">
      <c r="A1" s="74" t="s">
        <v>115</v>
      </c>
    </row>
    <row r="2" spans="1:1" x14ac:dyDescent="0.45">
      <c r="A2" s="74" t="s">
        <v>116</v>
      </c>
    </row>
    <row r="3" spans="1:1" x14ac:dyDescent="0.45">
      <c r="A3" t="s">
        <v>117</v>
      </c>
    </row>
    <row r="4" spans="1:1" x14ac:dyDescent="0.45">
      <c r="A4" t="s">
        <v>118</v>
      </c>
    </row>
    <row r="5" spans="1:1" x14ac:dyDescent="0.45">
      <c r="A5" t="s">
        <v>119</v>
      </c>
    </row>
    <row r="7" spans="1:1" ht="31.5" customHeight="1" x14ac:dyDescent="0.45">
      <c r="A7" s="74" t="s">
        <v>120</v>
      </c>
    </row>
    <row r="8" spans="1:1" x14ac:dyDescent="0.45">
      <c r="A8" s="74" t="s">
        <v>121</v>
      </c>
    </row>
    <row r="9" spans="1:1" ht="99.75" x14ac:dyDescent="0.45">
      <c r="A9" s="73" t="s">
        <v>122</v>
      </c>
    </row>
    <row r="10" spans="1:1" x14ac:dyDescent="0.45">
      <c r="A10" t="s">
        <v>123</v>
      </c>
    </row>
    <row r="12" spans="1:1" ht="25.5" customHeight="1" x14ac:dyDescent="0.45">
      <c r="A12" s="74" t="s">
        <v>124</v>
      </c>
    </row>
    <row r="13" spans="1:1" x14ac:dyDescent="0.45">
      <c r="A13" s="74" t="s">
        <v>125</v>
      </c>
    </row>
    <row r="14" spans="1:1" ht="71.25" x14ac:dyDescent="0.45">
      <c r="A14" s="72" t="s">
        <v>174</v>
      </c>
    </row>
    <row r="16" spans="1:1" ht="23.25" customHeight="1" x14ac:dyDescent="0.45">
      <c r="A16" s="74" t="s">
        <v>126</v>
      </c>
    </row>
    <row r="17" spans="1:4" ht="156.75" x14ac:dyDescent="0.45">
      <c r="A17" s="71" t="s">
        <v>231</v>
      </c>
    </row>
    <row r="18" spans="1:4" ht="57" customHeight="1" x14ac:dyDescent="0.45">
      <c r="A18" s="118" t="s">
        <v>175</v>
      </c>
      <c r="B18" s="118"/>
    </row>
    <row r="19" spans="1:4" x14ac:dyDescent="0.45">
      <c r="A19" s="71"/>
    </row>
    <row r="20" spans="1:4" ht="6" customHeight="1" x14ac:dyDescent="0.45"/>
    <row r="21" spans="1:4" hidden="1" x14ac:dyDescent="0.45">
      <c r="A21" s="74" t="s">
        <v>127</v>
      </c>
    </row>
    <row r="22" spans="1:4" x14ac:dyDescent="0.45">
      <c r="A22" s="74" t="s">
        <v>128</v>
      </c>
    </row>
    <row r="23" spans="1:4" ht="19.149999999999999" customHeight="1" x14ac:dyDescent="0.45">
      <c r="A23" s="74" t="s">
        <v>129</v>
      </c>
    </row>
    <row r="24" spans="1:4" ht="91.15" customHeight="1" x14ac:dyDescent="0.45">
      <c r="A24" s="73" t="s">
        <v>176</v>
      </c>
    </row>
    <row r="25" spans="1:4" ht="38.65" customHeight="1" x14ac:dyDescent="0.45">
      <c r="A25" s="119" t="s">
        <v>177</v>
      </c>
      <c r="B25" s="119"/>
      <c r="C25" s="119"/>
      <c r="D25" s="119"/>
    </row>
    <row r="27" spans="1:4" x14ac:dyDescent="0.45">
      <c r="A27" s="74" t="s">
        <v>130</v>
      </c>
    </row>
    <row r="28" spans="1:4" x14ac:dyDescent="0.45">
      <c r="A28" s="74" t="s">
        <v>131</v>
      </c>
    </row>
    <row r="29" spans="1:4" x14ac:dyDescent="0.45">
      <c r="A29" s="74" t="s">
        <v>132</v>
      </c>
    </row>
    <row r="30" spans="1:4" ht="99.75" x14ac:dyDescent="0.45">
      <c r="A30" s="71" t="s">
        <v>178</v>
      </c>
    </row>
    <row r="32" spans="1:4" x14ac:dyDescent="0.45">
      <c r="A32" s="74" t="s">
        <v>133</v>
      </c>
    </row>
    <row r="33" spans="1:1" ht="128.25" x14ac:dyDescent="0.45">
      <c r="A33" s="71" t="s">
        <v>179</v>
      </c>
    </row>
    <row r="34" spans="1:1" x14ac:dyDescent="0.45">
      <c r="A34" s="71"/>
    </row>
    <row r="36" spans="1:1" x14ac:dyDescent="0.45">
      <c r="A36" s="74" t="s">
        <v>134</v>
      </c>
    </row>
    <row r="37" spans="1:1" x14ac:dyDescent="0.45">
      <c r="A37" s="74" t="s">
        <v>135</v>
      </c>
    </row>
    <row r="38" spans="1:1" ht="144" customHeight="1" x14ac:dyDescent="0.45">
      <c r="A38" s="75" t="s">
        <v>244</v>
      </c>
    </row>
    <row r="39" spans="1:1" x14ac:dyDescent="0.45">
      <c r="A39" s="76" t="s">
        <v>238</v>
      </c>
    </row>
  </sheetData>
  <mergeCells count="2">
    <mergeCell ref="A18:B18"/>
    <mergeCell ref="A25:D25"/>
  </mergeCells>
  <hyperlinks>
    <hyperlink ref="A39" r:id="rId1" xr:uid="{7E13BD82-E9C3-48E7-B7C9-771A490DB3D7}"/>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4D022C-19C6-4252-A547-528706233D22}">
  <dimension ref="A1:G58"/>
  <sheetViews>
    <sheetView showGridLines="0" topLeftCell="A61" zoomScale="110" zoomScaleNormal="110" workbookViewId="0">
      <selection activeCell="H37" sqref="H37"/>
    </sheetView>
  </sheetViews>
  <sheetFormatPr defaultColWidth="8.6640625" defaultRowHeight="14.25" x14ac:dyDescent="0.45"/>
  <cols>
    <col min="1" max="1" width="24.53125" customWidth="1"/>
    <col min="2" max="2" width="21.796875" customWidth="1"/>
    <col min="3" max="3" width="51.06640625" customWidth="1"/>
    <col min="4" max="6" width="18" customWidth="1"/>
    <col min="7" max="7" width="19.73046875" customWidth="1"/>
  </cols>
  <sheetData>
    <row r="1" spans="1:7" ht="6" customHeight="1" x14ac:dyDescent="0.45">
      <c r="A1" s="1"/>
      <c r="B1" s="1"/>
      <c r="C1" s="1"/>
      <c r="D1" s="1"/>
      <c r="E1" s="1"/>
      <c r="F1" s="1"/>
      <c r="G1" s="1"/>
    </row>
    <row r="2" spans="1:7" ht="18" customHeight="1" x14ac:dyDescent="0.45">
      <c r="A2" s="121" t="s">
        <v>83</v>
      </c>
      <c r="B2" s="112"/>
      <c r="C2" s="112"/>
      <c r="D2" s="112"/>
      <c r="E2" s="112"/>
      <c r="F2" s="112"/>
      <c r="G2" s="1"/>
    </row>
    <row r="3" spans="1:7" ht="18" customHeight="1" x14ac:dyDescent="0.45">
      <c r="A3" s="112"/>
      <c r="B3" s="112"/>
      <c r="C3" s="112"/>
      <c r="D3" s="112"/>
      <c r="E3" s="112"/>
      <c r="F3" s="112"/>
      <c r="G3" s="1"/>
    </row>
    <row r="4" spans="1:7" x14ac:dyDescent="0.45">
      <c r="A4" s="116"/>
      <c r="B4" s="116"/>
      <c r="C4" s="116"/>
      <c r="D4" s="116"/>
      <c r="E4" s="116"/>
      <c r="F4" s="116"/>
      <c r="G4" s="1"/>
    </row>
    <row r="5" spans="1:7" ht="55.5" customHeight="1" x14ac:dyDescent="0.45">
      <c r="A5" s="122" t="s">
        <v>137</v>
      </c>
      <c r="B5" s="122"/>
      <c r="C5" s="122"/>
      <c r="D5" s="122"/>
      <c r="E5" s="122"/>
      <c r="F5" s="122"/>
      <c r="G5" s="122"/>
    </row>
    <row r="6" spans="1:7" ht="18" customHeight="1" x14ac:dyDescent="0.45">
      <c r="A6" s="2"/>
      <c r="B6" s="2"/>
      <c r="C6" s="2"/>
      <c r="D6" s="2"/>
      <c r="E6" s="2"/>
      <c r="F6" s="2"/>
      <c r="G6" s="2"/>
    </row>
    <row r="7" spans="1:7" ht="15.4" thickBot="1" x14ac:dyDescent="0.5">
      <c r="A7" s="120" t="s">
        <v>84</v>
      </c>
      <c r="B7" s="120"/>
      <c r="C7" s="120"/>
      <c r="D7" s="120"/>
      <c r="E7" s="120"/>
      <c r="F7" s="120"/>
    </row>
    <row r="8" spans="1:7" x14ac:dyDescent="0.45">
      <c r="A8" s="54" t="s">
        <v>84</v>
      </c>
    </row>
    <row r="9" spans="1:7" x14ac:dyDescent="0.45">
      <c r="A9" t="s">
        <v>85</v>
      </c>
    </row>
    <row r="11" spans="1:7" ht="15.4" thickBot="1" x14ac:dyDescent="0.5">
      <c r="A11" s="120" t="s">
        <v>86</v>
      </c>
      <c r="B11" s="120"/>
      <c r="C11" s="120"/>
      <c r="D11" s="120"/>
      <c r="E11" s="120"/>
      <c r="F11" s="120"/>
    </row>
    <row r="12" spans="1:7" x14ac:dyDescent="0.45">
      <c r="A12" s="54" t="s">
        <v>86</v>
      </c>
    </row>
    <row r="13" spans="1:7" x14ac:dyDescent="0.45">
      <c r="A13" t="s">
        <v>87</v>
      </c>
    </row>
    <row r="14" spans="1:7" x14ac:dyDescent="0.45">
      <c r="A14" t="s">
        <v>88</v>
      </c>
    </row>
    <row r="16" spans="1:7" ht="15.4" thickBot="1" x14ac:dyDescent="0.5">
      <c r="A16" s="120" t="s">
        <v>89</v>
      </c>
      <c r="B16" s="120"/>
      <c r="C16" s="120"/>
      <c r="D16" s="120"/>
      <c r="E16" s="120"/>
      <c r="F16" s="120"/>
    </row>
    <row r="17" spans="1:6" x14ac:dyDescent="0.45">
      <c r="A17" s="54" t="s">
        <v>89</v>
      </c>
    </row>
    <row r="18" spans="1:6" x14ac:dyDescent="0.45">
      <c r="A18" t="s">
        <v>90</v>
      </c>
    </row>
    <row r="20" spans="1:6" x14ac:dyDescent="0.45">
      <c r="A20" t="s">
        <v>91</v>
      </c>
    </row>
    <row r="21" spans="1:6" x14ac:dyDescent="0.45">
      <c r="A21" s="56" t="s">
        <v>92</v>
      </c>
    </row>
    <row r="22" spans="1:6" x14ac:dyDescent="0.45">
      <c r="A22" s="56" t="s">
        <v>93</v>
      </c>
    </row>
    <row r="23" spans="1:6" x14ac:dyDescent="0.45">
      <c r="A23" s="56" t="s">
        <v>94</v>
      </c>
    </row>
    <row r="26" spans="1:6" ht="15.4" thickBot="1" x14ac:dyDescent="0.5">
      <c r="A26" s="120" t="s">
        <v>95</v>
      </c>
      <c r="B26" s="120"/>
      <c r="C26" s="120"/>
      <c r="D26" s="120"/>
      <c r="E26" s="120"/>
      <c r="F26" s="120"/>
    </row>
    <row r="27" spans="1:6" x14ac:dyDescent="0.45">
      <c r="A27" s="54" t="s">
        <v>95</v>
      </c>
    </row>
    <row r="28" spans="1:6" x14ac:dyDescent="0.45">
      <c r="A28" t="s">
        <v>96</v>
      </c>
    </row>
    <row r="29" spans="1:6" x14ac:dyDescent="0.45">
      <c r="A29" s="55"/>
    </row>
    <row r="30" spans="1:6" x14ac:dyDescent="0.45">
      <c r="A30" s="55" t="s">
        <v>97</v>
      </c>
    </row>
    <row r="31" spans="1:6" x14ac:dyDescent="0.45">
      <c r="A31" s="55" t="s">
        <v>98</v>
      </c>
    </row>
    <row r="32" spans="1:6" x14ac:dyDescent="0.45">
      <c r="A32" s="55" t="s">
        <v>99</v>
      </c>
    </row>
    <row r="33" spans="1:6" x14ac:dyDescent="0.45">
      <c r="A33" s="55" t="s">
        <v>100</v>
      </c>
    </row>
    <row r="34" spans="1:6" x14ac:dyDescent="0.45">
      <c r="A34" s="55" t="s">
        <v>101</v>
      </c>
    </row>
    <row r="35" spans="1:6" x14ac:dyDescent="0.45">
      <c r="A35" s="55" t="s">
        <v>102</v>
      </c>
    </row>
    <row r="36" spans="1:6" x14ac:dyDescent="0.45">
      <c r="A36" s="55" t="s">
        <v>103</v>
      </c>
    </row>
    <row r="37" spans="1:6" x14ac:dyDescent="0.45">
      <c r="A37" s="55" t="s">
        <v>104</v>
      </c>
    </row>
    <row r="38" spans="1:6" x14ac:dyDescent="0.45">
      <c r="A38" s="55" t="s">
        <v>105</v>
      </c>
    </row>
    <row r="39" spans="1:6" x14ac:dyDescent="0.45">
      <c r="A39" s="55" t="s">
        <v>106</v>
      </c>
    </row>
    <row r="41" spans="1:6" ht="15.4" thickBot="1" x14ac:dyDescent="0.5">
      <c r="A41" s="120" t="s">
        <v>107</v>
      </c>
      <c r="B41" s="120"/>
      <c r="C41" s="120"/>
      <c r="D41" s="120"/>
      <c r="E41" s="120"/>
      <c r="F41" s="120"/>
    </row>
    <row r="42" spans="1:6" x14ac:dyDescent="0.45">
      <c r="A42" s="54" t="s">
        <v>107</v>
      </c>
    </row>
    <row r="43" spans="1:6" x14ac:dyDescent="0.45">
      <c r="A43" t="s">
        <v>108</v>
      </c>
    </row>
    <row r="46" spans="1:6" ht="15.4" thickBot="1" x14ac:dyDescent="0.5">
      <c r="A46" s="120" t="s">
        <v>109</v>
      </c>
      <c r="B46" s="120"/>
      <c r="C46" s="120"/>
      <c r="D46" s="120"/>
      <c r="E46" s="120"/>
      <c r="F46" s="120"/>
    </row>
    <row r="47" spans="1:6" x14ac:dyDescent="0.45">
      <c r="A47" s="54" t="s">
        <v>109</v>
      </c>
    </row>
    <row r="48" spans="1:6" x14ac:dyDescent="0.45">
      <c r="A48" t="s">
        <v>110</v>
      </c>
    </row>
    <row r="50" spans="1:1" x14ac:dyDescent="0.45">
      <c r="A50" t="s">
        <v>91</v>
      </c>
    </row>
    <row r="51" spans="1:1" x14ac:dyDescent="0.45">
      <c r="A51" s="55" t="s">
        <v>111</v>
      </c>
    </row>
    <row r="52" spans="1:1" x14ac:dyDescent="0.45">
      <c r="A52" s="55" t="s">
        <v>112</v>
      </c>
    </row>
    <row r="53" spans="1:1" x14ac:dyDescent="0.45">
      <c r="A53" s="55" t="s">
        <v>113</v>
      </c>
    </row>
    <row r="54" spans="1:1" x14ac:dyDescent="0.45">
      <c r="A54" s="55" t="s">
        <v>114</v>
      </c>
    </row>
    <row r="58" spans="1:1" x14ac:dyDescent="0.45">
      <c r="A58" s="88" t="s">
        <v>249</v>
      </c>
    </row>
  </sheetData>
  <mergeCells count="9">
    <mergeCell ref="A26:F26"/>
    <mergeCell ref="A41:F41"/>
    <mergeCell ref="A46:F46"/>
    <mergeCell ref="A2:F3"/>
    <mergeCell ref="A4:F4"/>
    <mergeCell ref="A7:F7"/>
    <mergeCell ref="A11:F11"/>
    <mergeCell ref="A16:F16"/>
    <mergeCell ref="A5:G5"/>
  </mergeCells>
  <hyperlinks>
    <hyperlink ref="A21" r:id="rId1" display="https://chatgpt.com/?utm_source=chatgpt.com" xr:uid="{62D7085D-9F65-47EE-BE87-F3F42FC940BE}"/>
    <hyperlink ref="A22" r:id="rId2" display="https://claude.ai/?utm_source=chatgpt.com" xr:uid="{44101793-177E-454A-83F4-5D6C3093DE23}"/>
    <hyperlink ref="A23" r:id="rId3" display="https://gemini.google.com/?utm_source=chatgpt.com" xr:uid="{D8D925E0-601C-4178-A925-75BDAD47DFBA}"/>
  </hyperlinks>
  <pageMargins left="0.75" right="0.75" top="1" bottom="1" header="0.511811023622047" footer="0.511811023622047"/>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203"/>
  <sheetViews>
    <sheetView showGridLines="0" topLeftCell="A57" zoomScale="110" zoomScaleNormal="110" workbookViewId="0">
      <selection activeCell="C70" sqref="C70"/>
    </sheetView>
  </sheetViews>
  <sheetFormatPr defaultColWidth="8.6640625" defaultRowHeight="14.25" x14ac:dyDescent="0.45"/>
  <cols>
    <col min="1" max="1" width="4" customWidth="1"/>
    <col min="2" max="2" width="28" customWidth="1"/>
    <col min="3" max="3" width="52" customWidth="1"/>
    <col min="4" max="4" width="14" customWidth="1"/>
    <col min="5" max="5" width="10" customWidth="1"/>
    <col min="6" max="6" width="32" customWidth="1"/>
    <col min="7" max="7" width="4" customWidth="1"/>
  </cols>
  <sheetData>
    <row r="1" spans="1:7" ht="6" customHeight="1" x14ac:dyDescent="0.45">
      <c r="A1" s="1"/>
      <c r="B1" s="1"/>
      <c r="C1" s="1"/>
      <c r="D1" s="1"/>
      <c r="E1" s="1"/>
      <c r="F1" s="1"/>
      <c r="G1" s="1"/>
    </row>
    <row r="2" spans="1:7" ht="15" customHeight="1" x14ac:dyDescent="0.45">
      <c r="A2" s="1"/>
      <c r="B2" s="107" t="s">
        <v>187</v>
      </c>
      <c r="C2" s="108"/>
      <c r="D2" s="108"/>
      <c r="E2" s="108"/>
      <c r="F2" s="108"/>
      <c r="G2" s="1"/>
    </row>
    <row r="3" spans="1:7" ht="15" customHeight="1" x14ac:dyDescent="0.45">
      <c r="A3" s="1"/>
      <c r="B3" s="108"/>
      <c r="C3" s="108"/>
      <c r="D3" s="108"/>
      <c r="E3" s="108"/>
      <c r="F3" s="108"/>
      <c r="G3" s="1"/>
    </row>
    <row r="4" spans="1:7" ht="15" customHeight="1" x14ac:dyDescent="0.45">
      <c r="A4" s="1"/>
      <c r="B4" s="127" t="s">
        <v>188</v>
      </c>
      <c r="C4" s="127" t="s">
        <v>186</v>
      </c>
      <c r="D4" s="127"/>
      <c r="E4" s="127"/>
      <c r="F4" s="127"/>
      <c r="G4" s="81"/>
    </row>
    <row r="5" spans="1:7" ht="15" customHeight="1" x14ac:dyDescent="0.45">
      <c r="A5" s="1"/>
      <c r="B5" s="82"/>
      <c r="C5" s="82"/>
      <c r="D5" s="82"/>
      <c r="E5" s="82"/>
      <c r="F5" s="82"/>
      <c r="G5" s="81"/>
    </row>
    <row r="6" spans="1:7" ht="15" customHeight="1" x14ac:dyDescent="0.45">
      <c r="A6" s="1"/>
      <c r="B6" s="109" t="s">
        <v>189</v>
      </c>
      <c r="C6" s="110"/>
      <c r="D6" s="110"/>
      <c r="E6" s="110"/>
      <c r="F6" s="110"/>
      <c r="G6" s="1"/>
    </row>
    <row r="7" spans="1:7" ht="18.75" customHeight="1" x14ac:dyDescent="0.45">
      <c r="A7" s="1"/>
      <c r="B7" s="110"/>
      <c r="C7" s="110"/>
      <c r="D7" s="110"/>
      <c r="E7" s="110"/>
      <c r="F7" s="110"/>
      <c r="G7" s="1"/>
    </row>
    <row r="8" spans="1:7" ht="19.899999999999999" customHeight="1" x14ac:dyDescent="0.45">
      <c r="A8" s="1"/>
      <c r="B8" s="53" t="s">
        <v>190</v>
      </c>
      <c r="C8" s="4"/>
      <c r="D8" s="4"/>
      <c r="E8" s="4"/>
      <c r="F8" s="4"/>
      <c r="G8" s="1"/>
    </row>
    <row r="9" spans="1:7" ht="19.899999999999999" customHeight="1" x14ac:dyDescent="0.45">
      <c r="A9" s="1"/>
      <c r="B9" s="52" t="s">
        <v>191</v>
      </c>
      <c r="C9" s="4"/>
      <c r="D9" s="4"/>
      <c r="E9" s="4"/>
      <c r="F9" s="4"/>
      <c r="G9" s="1"/>
    </row>
    <row r="10" spans="1:7" ht="19.899999999999999" customHeight="1" x14ac:dyDescent="0.45">
      <c r="A10" s="1"/>
      <c r="B10" s="52" t="s">
        <v>192</v>
      </c>
      <c r="C10" s="4"/>
      <c r="D10" s="4"/>
      <c r="E10" s="4"/>
      <c r="F10" s="4"/>
      <c r="G10" s="1"/>
    </row>
    <row r="11" spans="1:7" ht="19.899999999999999" customHeight="1" x14ac:dyDescent="0.45">
      <c r="A11" s="1"/>
      <c r="B11" s="52" t="s">
        <v>193</v>
      </c>
      <c r="C11" s="4"/>
      <c r="D11" s="4"/>
      <c r="E11" s="4"/>
      <c r="F11" s="4"/>
      <c r="G11" s="1"/>
    </row>
    <row r="12" spans="1:7" ht="19.899999999999999" customHeight="1" x14ac:dyDescent="0.45">
      <c r="A12" s="1"/>
      <c r="B12" s="52" t="s">
        <v>194</v>
      </c>
      <c r="C12" s="4"/>
      <c r="D12" s="4"/>
      <c r="E12" s="4"/>
      <c r="F12" s="4"/>
      <c r="G12" s="1"/>
    </row>
    <row r="13" spans="1:7" ht="19.899999999999999" customHeight="1" x14ac:dyDescent="0.45">
      <c r="A13" s="1"/>
      <c r="B13" s="52" t="s">
        <v>195</v>
      </c>
      <c r="C13" s="4"/>
      <c r="D13" s="4"/>
      <c r="E13" s="4"/>
      <c r="F13" s="4"/>
      <c r="G13" s="1"/>
    </row>
    <row r="14" spans="1:7" ht="9.4" customHeight="1" x14ac:dyDescent="0.45">
      <c r="A14" s="1"/>
      <c r="B14" s="1"/>
      <c r="C14" s="1"/>
      <c r="D14" s="1"/>
      <c r="E14" s="1"/>
      <c r="F14" s="1"/>
      <c r="G14" s="1"/>
    </row>
    <row r="15" spans="1:7" ht="7.5" customHeight="1" x14ac:dyDescent="0.45">
      <c r="A15" s="1"/>
      <c r="B15" s="1"/>
      <c r="C15" s="1"/>
      <c r="D15" s="1"/>
      <c r="E15" s="1"/>
      <c r="F15" s="1"/>
      <c r="G15" s="1"/>
    </row>
    <row r="16" spans="1:7" ht="13.5" customHeight="1" x14ac:dyDescent="0.45"/>
    <row r="17" spans="1:7" ht="24" customHeight="1" x14ac:dyDescent="0.45">
      <c r="A17" s="2"/>
      <c r="B17" s="9" t="s">
        <v>0</v>
      </c>
      <c r="C17" s="9" t="s">
        <v>27</v>
      </c>
      <c r="D17" s="9" t="s">
        <v>28</v>
      </c>
      <c r="E17" s="9" t="s">
        <v>29</v>
      </c>
      <c r="F17" s="9" t="s">
        <v>30</v>
      </c>
      <c r="G17" s="2"/>
    </row>
    <row r="18" spans="1:7" ht="15" customHeight="1" x14ac:dyDescent="0.45">
      <c r="A18" s="2"/>
      <c r="B18" s="2"/>
      <c r="C18" s="2"/>
      <c r="D18" s="2"/>
      <c r="E18" s="2"/>
      <c r="F18" s="2"/>
      <c r="G18" s="2"/>
    </row>
    <row r="19" spans="1:7" ht="25.5" customHeight="1" x14ac:dyDescent="0.45">
      <c r="A19" s="2"/>
      <c r="B19" s="125" t="s">
        <v>31</v>
      </c>
      <c r="C19" s="125"/>
      <c r="D19" s="125"/>
      <c r="E19" s="125"/>
      <c r="F19" s="125"/>
      <c r="G19" s="2"/>
    </row>
    <row r="20" spans="1:7" ht="36" customHeight="1" x14ac:dyDescent="0.45">
      <c r="A20" s="2"/>
      <c r="B20" s="10" t="s">
        <v>32</v>
      </c>
      <c r="C20" s="78" t="s">
        <v>138</v>
      </c>
      <c r="D20" s="11"/>
      <c r="E20" s="12" t="str">
        <f>IF(D20="N/A","",IF(D20="A",0,IF(D20="B",1,IF(D20="C",2,IF(D20="D",3,"")))))</f>
        <v/>
      </c>
      <c r="F20" s="13"/>
      <c r="G20" s="2"/>
    </row>
    <row r="21" spans="1:7" ht="36" customHeight="1" x14ac:dyDescent="0.45">
      <c r="A21" s="2"/>
      <c r="B21" s="14" t="s">
        <v>33</v>
      </c>
      <c r="C21" s="78" t="s">
        <v>139</v>
      </c>
      <c r="D21" s="11"/>
      <c r="E21" s="15" t="str">
        <f>IF(D21="N/A","",IF(D21="A",0,IF(D21="B",1,IF(D21="C",2,IF(D21="D",3,"")))))</f>
        <v/>
      </c>
      <c r="F21" s="16"/>
      <c r="G21" s="2"/>
    </row>
    <row r="22" spans="1:7" ht="36" customHeight="1" x14ac:dyDescent="0.45">
      <c r="A22" s="2"/>
      <c r="B22" s="10" t="s">
        <v>34</v>
      </c>
      <c r="C22" s="78" t="s">
        <v>140</v>
      </c>
      <c r="D22" s="11"/>
      <c r="E22" s="12" t="str">
        <f>IF(D22="N/A","",IF(D22="A",0,IF(D22="B",1,IF(D22="C",2,IF(D22="D",3,"")))))</f>
        <v/>
      </c>
      <c r="F22" s="13"/>
      <c r="G22" s="2"/>
    </row>
    <row r="23" spans="1:7" ht="36" customHeight="1" x14ac:dyDescent="0.45">
      <c r="A23" s="2"/>
      <c r="B23" s="14" t="s">
        <v>35</v>
      </c>
      <c r="C23" s="77" t="s">
        <v>141</v>
      </c>
      <c r="D23" s="11"/>
      <c r="E23" s="15" t="str">
        <f>IF(D23="N/A","",IF(D23="A",0,IF(D23="B",1,IF(D23="C",2,IF(D23="D",3,"")))))</f>
        <v/>
      </c>
      <c r="F23" s="16"/>
      <c r="G23" s="2"/>
    </row>
    <row r="24" spans="1:7" ht="15" customHeight="1" x14ac:dyDescent="0.45">
      <c r="A24" s="2"/>
      <c r="B24" s="2"/>
      <c r="C24" s="2"/>
      <c r="D24" s="2"/>
      <c r="E24" s="2"/>
      <c r="F24" s="2"/>
      <c r="G24" s="2"/>
    </row>
    <row r="25" spans="1:7" ht="25.5" customHeight="1" x14ac:dyDescent="0.45">
      <c r="A25" s="2"/>
      <c r="B25" s="124" t="s">
        <v>36</v>
      </c>
      <c r="C25" s="124"/>
      <c r="D25" s="124"/>
      <c r="E25" s="124"/>
      <c r="F25" s="124"/>
      <c r="G25" s="2"/>
    </row>
    <row r="26" spans="1:7" ht="36" customHeight="1" x14ac:dyDescent="0.45">
      <c r="A26" s="2"/>
      <c r="B26" s="17" t="s">
        <v>37</v>
      </c>
      <c r="C26" s="78" t="s">
        <v>142</v>
      </c>
      <c r="D26" s="11"/>
      <c r="E26" s="12" t="str">
        <f>IF(D26="N/A","",IF(D26="A",0,IF(D26="B",1,IF(D26="C",2,IF(D26="D",3,"")))))</f>
        <v/>
      </c>
      <c r="F26" s="13"/>
      <c r="G26" s="2"/>
    </row>
    <row r="27" spans="1:7" ht="36" customHeight="1" x14ac:dyDescent="0.45">
      <c r="A27" s="2"/>
      <c r="B27" s="18" t="s">
        <v>38</v>
      </c>
      <c r="C27" s="77" t="s">
        <v>143</v>
      </c>
      <c r="D27" s="11"/>
      <c r="E27" s="15" t="str">
        <f>IF(D27="N/A","",IF(D27="A",0,IF(D27="B",1,IF(D27="C",2,IF(D27="D",3,"")))))</f>
        <v/>
      </c>
      <c r="F27" s="16"/>
      <c r="G27" s="2"/>
    </row>
    <row r="28" spans="1:7" ht="36" customHeight="1" x14ac:dyDescent="0.45">
      <c r="A28" s="2"/>
      <c r="B28" s="17" t="s">
        <v>39</v>
      </c>
      <c r="C28" s="78" t="s">
        <v>144</v>
      </c>
      <c r="D28" s="11"/>
      <c r="E28" s="12" t="str">
        <f>IF(D28="N/A","",IF(D28="A",0,IF(D28="B",1,IF(D28="C",2,IF(D28="D",3,"")))))</f>
        <v/>
      </c>
      <c r="F28" s="13"/>
      <c r="G28" s="2"/>
    </row>
    <row r="29" spans="1:7" ht="36" customHeight="1" x14ac:dyDescent="0.45">
      <c r="A29" s="2"/>
      <c r="B29" s="18" t="s">
        <v>40</v>
      </c>
      <c r="C29" s="77" t="s">
        <v>145</v>
      </c>
      <c r="D29" s="11"/>
      <c r="E29" s="15" t="str">
        <f>IF(D29="N/A","",IF(D29="A",0,IF(D29="B",1,IF(D29="C",2,IF(D29="D",3,"")))))</f>
        <v/>
      </c>
      <c r="F29" s="16"/>
      <c r="G29" s="2"/>
    </row>
    <row r="30" spans="1:7" ht="15" customHeight="1" x14ac:dyDescent="0.45">
      <c r="A30" s="2"/>
      <c r="B30" s="2"/>
      <c r="C30" s="2"/>
      <c r="D30" s="2"/>
      <c r="E30" s="2"/>
      <c r="F30" s="2"/>
      <c r="G30" s="2"/>
    </row>
    <row r="31" spans="1:7" ht="25.5" customHeight="1" x14ac:dyDescent="0.45">
      <c r="A31" s="2"/>
      <c r="B31" s="125" t="s">
        <v>41</v>
      </c>
      <c r="C31" s="125"/>
      <c r="D31" s="125"/>
      <c r="E31" s="125"/>
      <c r="F31" s="125"/>
      <c r="G31" s="2"/>
    </row>
    <row r="32" spans="1:7" ht="36" customHeight="1" x14ac:dyDescent="0.45">
      <c r="A32" s="2"/>
      <c r="B32" s="10" t="s">
        <v>42</v>
      </c>
      <c r="C32" s="78" t="s">
        <v>146</v>
      </c>
      <c r="D32" s="11"/>
      <c r="E32" s="12" t="str">
        <f>IF(D32="N/A","",IF(D32="A",0,IF(D32="B",1,IF(D32="C",2,IF(D32="D",3,"")))))</f>
        <v/>
      </c>
      <c r="F32" s="13"/>
      <c r="G32" s="2"/>
    </row>
    <row r="33" spans="1:7" ht="36" customHeight="1" x14ac:dyDescent="0.45">
      <c r="A33" s="2"/>
      <c r="B33" s="14" t="s">
        <v>43</v>
      </c>
      <c r="C33" s="77" t="s">
        <v>147</v>
      </c>
      <c r="D33" s="11"/>
      <c r="E33" s="15" t="str">
        <f>IF(D33="N/A","",IF(D33="A",0,IF(D33="B",1,IF(D33="C",2,IF(D33="D",3,"")))))</f>
        <v/>
      </c>
      <c r="F33" s="16"/>
      <c r="G33" s="2"/>
    </row>
    <row r="34" spans="1:7" ht="36" customHeight="1" x14ac:dyDescent="0.45">
      <c r="A34" s="2"/>
      <c r="B34" s="10" t="s">
        <v>44</v>
      </c>
      <c r="C34" s="78" t="s">
        <v>148</v>
      </c>
      <c r="D34" s="11"/>
      <c r="E34" s="12" t="str">
        <f>IF(D34="N/A","",IF(D34="A",0,IF(D34="B",1,IF(D34="C",2,IF(D34="D",3,"")))))</f>
        <v/>
      </c>
      <c r="F34" s="13"/>
      <c r="G34" s="2"/>
    </row>
    <row r="35" spans="1:7" ht="36" customHeight="1" x14ac:dyDescent="0.45">
      <c r="A35" s="2"/>
      <c r="B35" s="14" t="s">
        <v>45</v>
      </c>
      <c r="C35" s="77" t="s">
        <v>149</v>
      </c>
      <c r="D35" s="11"/>
      <c r="E35" s="15" t="str">
        <f>IF(D35="N/A","",IF(D35="A",0,IF(D35="B",1,IF(D35="C",2,IF(D35="D",3,"")))))</f>
        <v/>
      </c>
      <c r="F35" s="16"/>
      <c r="G35" s="2"/>
    </row>
    <row r="36" spans="1:7" ht="15" customHeight="1" x14ac:dyDescent="0.45">
      <c r="A36" s="2"/>
      <c r="B36" s="2"/>
      <c r="C36" s="2"/>
      <c r="D36" s="2"/>
      <c r="E36" s="2"/>
      <c r="F36" s="2"/>
      <c r="G36" s="2"/>
    </row>
    <row r="37" spans="1:7" ht="25.5" customHeight="1" x14ac:dyDescent="0.45">
      <c r="A37" s="2"/>
      <c r="B37" s="124" t="s">
        <v>46</v>
      </c>
      <c r="C37" s="124"/>
      <c r="D37" s="124"/>
      <c r="E37" s="124"/>
      <c r="F37" s="124"/>
      <c r="G37" s="2"/>
    </row>
    <row r="38" spans="1:7" ht="36" customHeight="1" x14ac:dyDescent="0.45">
      <c r="A38" s="2"/>
      <c r="B38" s="17" t="s">
        <v>47</v>
      </c>
      <c r="C38" s="78" t="s">
        <v>150</v>
      </c>
      <c r="D38" s="11"/>
      <c r="E38" s="12" t="str">
        <f>IF(D38="N/A","",IF(D38="A",0,IF(D38="B",1,IF(D38="C",2,IF(D38="D",3,"")))))</f>
        <v/>
      </c>
      <c r="F38" s="13"/>
      <c r="G38" s="2"/>
    </row>
    <row r="39" spans="1:7" ht="36" customHeight="1" x14ac:dyDescent="0.45">
      <c r="A39" s="2"/>
      <c r="B39" s="18" t="s">
        <v>48</v>
      </c>
      <c r="C39" s="77" t="s">
        <v>151</v>
      </c>
      <c r="D39" s="11"/>
      <c r="E39" s="15" t="str">
        <f>IF(D39="N/A","",IF(D39="A",0,IF(D39="B",1,IF(D39="C",2,IF(D39="D",3,"")))))</f>
        <v/>
      </c>
      <c r="F39" s="16"/>
      <c r="G39" s="2"/>
    </row>
    <row r="40" spans="1:7" ht="36" customHeight="1" x14ac:dyDescent="0.45">
      <c r="A40" s="2"/>
      <c r="B40" s="17" t="s">
        <v>49</v>
      </c>
      <c r="C40" s="78" t="s">
        <v>152</v>
      </c>
      <c r="D40" s="11"/>
      <c r="E40" s="12" t="str">
        <f>IF(D40="N/A","",IF(D40="A",0,IF(D40="B",1,IF(D40="C",2,IF(D40="D",3,"")))))</f>
        <v/>
      </c>
      <c r="F40" s="13"/>
      <c r="G40" s="2"/>
    </row>
    <row r="41" spans="1:7" ht="36" customHeight="1" x14ac:dyDescent="0.45">
      <c r="A41" s="2"/>
      <c r="B41" s="18" t="s">
        <v>50</v>
      </c>
      <c r="C41" s="77" t="s">
        <v>153</v>
      </c>
      <c r="D41" s="11"/>
      <c r="E41" s="15" t="str">
        <f>IF(D41="N/A","",IF(D41="A",0,IF(D41="B",1,IF(D41="C",2,IF(D41="D",3,"")))))</f>
        <v/>
      </c>
      <c r="F41" s="16"/>
      <c r="G41" s="2"/>
    </row>
    <row r="42" spans="1:7" ht="15" customHeight="1" x14ac:dyDescent="0.45">
      <c r="A42" s="2"/>
      <c r="B42" s="2"/>
      <c r="C42" s="2"/>
      <c r="D42" s="2"/>
      <c r="E42" s="2"/>
      <c r="F42" s="2"/>
      <c r="G42" s="2"/>
    </row>
    <row r="43" spans="1:7" ht="25.5" customHeight="1" x14ac:dyDescent="0.45">
      <c r="A43" s="2"/>
      <c r="B43" s="125" t="s">
        <v>51</v>
      </c>
      <c r="C43" s="125"/>
      <c r="D43" s="125"/>
      <c r="E43" s="125"/>
      <c r="F43" s="125"/>
      <c r="G43" s="2"/>
    </row>
    <row r="44" spans="1:7" ht="36" customHeight="1" x14ac:dyDescent="0.45">
      <c r="A44" s="2"/>
      <c r="B44" s="10" t="s">
        <v>52</v>
      </c>
      <c r="C44" s="78" t="s">
        <v>154</v>
      </c>
      <c r="D44" s="11"/>
      <c r="E44" s="12" t="str">
        <f>IF(D44="N/A","",IF(D44="A",0,IF(D44="B",1,IF(D44="C",2,IF(D44="D",3,"")))))</f>
        <v/>
      </c>
      <c r="F44" s="13"/>
      <c r="G44" s="2"/>
    </row>
    <row r="45" spans="1:7" ht="36" customHeight="1" x14ac:dyDescent="0.45">
      <c r="A45" s="2"/>
      <c r="B45" s="14" t="s">
        <v>53</v>
      </c>
      <c r="C45" s="77" t="s">
        <v>155</v>
      </c>
      <c r="D45" s="11"/>
      <c r="E45" s="15" t="str">
        <f>IF(D45="N/A","",IF(D45="A",0,IF(D45="B",1,IF(D45="C",2,IF(D45="D",3,"")))))</f>
        <v/>
      </c>
      <c r="F45" s="16"/>
      <c r="G45" s="2"/>
    </row>
    <row r="46" spans="1:7" ht="36" customHeight="1" x14ac:dyDescent="0.45">
      <c r="A46" s="2"/>
      <c r="B46" s="10" t="s">
        <v>54</v>
      </c>
      <c r="C46" s="78" t="s">
        <v>156</v>
      </c>
      <c r="D46" s="11"/>
      <c r="E46" s="12" t="str">
        <f>IF(D46="N/A","",IF(D46="A",0,IF(D46="B",1,IF(D46="C",2,IF(D46="D",3,"")))))</f>
        <v/>
      </c>
      <c r="F46" s="13"/>
      <c r="G46" s="2"/>
    </row>
    <row r="47" spans="1:7" ht="36" customHeight="1" x14ac:dyDescent="0.45">
      <c r="A47" s="2"/>
      <c r="B47" s="14" t="s">
        <v>55</v>
      </c>
      <c r="C47" s="77" t="s">
        <v>157</v>
      </c>
      <c r="D47" s="11"/>
      <c r="E47" s="15" t="str">
        <f>IF(D47="N/A","",IF(D47="A",0,IF(D47="B",1,IF(D47="C",2,IF(D47="D",3,"")))))</f>
        <v/>
      </c>
      <c r="F47" s="16"/>
      <c r="G47" s="2"/>
    </row>
    <row r="48" spans="1:7" ht="15" customHeight="1" x14ac:dyDescent="0.45">
      <c r="A48" s="2"/>
      <c r="B48" s="2"/>
      <c r="C48" s="2"/>
      <c r="D48" s="2"/>
      <c r="E48" s="2"/>
      <c r="F48" s="2"/>
      <c r="G48" s="2"/>
    </row>
    <row r="49" spans="1:7" ht="25.5" customHeight="1" x14ac:dyDescent="0.45">
      <c r="A49" s="2"/>
      <c r="B49" s="124" t="s">
        <v>56</v>
      </c>
      <c r="C49" s="124"/>
      <c r="D49" s="124"/>
      <c r="E49" s="124"/>
      <c r="F49" s="124"/>
      <c r="G49" s="2"/>
    </row>
    <row r="50" spans="1:7" ht="36" customHeight="1" x14ac:dyDescent="0.45">
      <c r="A50" s="2"/>
      <c r="B50" s="17" t="s">
        <v>57</v>
      </c>
      <c r="C50" s="78" t="s">
        <v>158</v>
      </c>
      <c r="D50" s="11"/>
      <c r="E50" s="12" t="str">
        <f>IF(D50="N/A","",IF(D50="A",0,IF(D50="B",1,IF(D50="C",2,IF(D50="D",3,"")))))</f>
        <v/>
      </c>
      <c r="F50" s="13"/>
      <c r="G50" s="2"/>
    </row>
    <row r="51" spans="1:7" ht="36" customHeight="1" x14ac:dyDescent="0.45">
      <c r="A51" s="2"/>
      <c r="B51" s="18" t="s">
        <v>58</v>
      </c>
      <c r="C51" s="77" t="s">
        <v>159</v>
      </c>
      <c r="D51" s="11"/>
      <c r="E51" s="15" t="str">
        <f>IF(D51="N/A","",IF(D51="A",0,IF(D51="B",1,IF(D51="C",2,IF(D51="D",3,"")))))</f>
        <v/>
      </c>
      <c r="F51" s="16"/>
      <c r="G51" s="2"/>
    </row>
    <row r="52" spans="1:7" ht="36" customHeight="1" x14ac:dyDescent="0.45">
      <c r="A52" s="2"/>
      <c r="B52" s="17" t="s">
        <v>59</v>
      </c>
      <c r="C52" s="78" t="s">
        <v>160</v>
      </c>
      <c r="D52" s="11"/>
      <c r="E52" s="12" t="str">
        <f>IF(D52="N/A","",IF(D52="A",0,IF(D52="B",1,IF(D52="C",2,IF(D52="D",3,"")))))</f>
        <v/>
      </c>
      <c r="F52" s="13"/>
      <c r="G52" s="2"/>
    </row>
    <row r="53" spans="1:7" ht="36" customHeight="1" x14ac:dyDescent="0.45">
      <c r="A53" s="2"/>
      <c r="B53" s="18" t="s">
        <v>60</v>
      </c>
      <c r="C53" s="77" t="s">
        <v>161</v>
      </c>
      <c r="D53" s="11"/>
      <c r="E53" s="15" t="str">
        <f>IF(D53="N/A","",IF(D53="A",0,IF(D53="B",1,IF(D53="C",2,IF(D53="D",3,"")))))</f>
        <v/>
      </c>
      <c r="F53" s="16"/>
      <c r="G53" s="2"/>
    </row>
    <row r="54" spans="1:7" ht="15" customHeight="1" x14ac:dyDescent="0.45">
      <c r="A54" s="2"/>
      <c r="B54" s="2"/>
      <c r="C54" s="2"/>
      <c r="D54" s="2"/>
      <c r="E54" s="2"/>
      <c r="F54" s="2"/>
      <c r="G54" s="2"/>
    </row>
    <row r="55" spans="1:7" ht="25.5" customHeight="1" x14ac:dyDescent="0.45">
      <c r="A55" s="2"/>
      <c r="B55" s="125" t="s">
        <v>61</v>
      </c>
      <c r="C55" s="125"/>
      <c r="D55" s="125"/>
      <c r="E55" s="125"/>
      <c r="F55" s="125"/>
      <c r="G55" s="2"/>
    </row>
    <row r="56" spans="1:7" ht="36" customHeight="1" x14ac:dyDescent="0.45">
      <c r="A56" s="2"/>
      <c r="B56" s="10" t="s">
        <v>62</v>
      </c>
      <c r="C56" s="78" t="s">
        <v>162</v>
      </c>
      <c r="D56" s="11"/>
      <c r="E56" s="12" t="str">
        <f>IF(D56="N/A","",IF(D56="A",0,IF(D56="B",1,IF(D56="C",2,IF(D56="D",3,"")))))</f>
        <v/>
      </c>
      <c r="F56" s="13"/>
      <c r="G56" s="2"/>
    </row>
    <row r="57" spans="1:7" ht="36" customHeight="1" x14ac:dyDescent="0.45">
      <c r="A57" s="2"/>
      <c r="B57" s="14" t="s">
        <v>63</v>
      </c>
      <c r="C57" s="77" t="s">
        <v>163</v>
      </c>
      <c r="D57" s="11"/>
      <c r="E57" s="15" t="str">
        <f>IF(D57="N/A","",IF(D57="A",0,IF(D57="B",1,IF(D57="C",2,IF(D57="D",3,"")))))</f>
        <v/>
      </c>
      <c r="F57" s="16"/>
      <c r="G57" s="2"/>
    </row>
    <row r="58" spans="1:7" ht="36" customHeight="1" x14ac:dyDescent="0.45">
      <c r="A58" s="2"/>
      <c r="B58" s="10" t="s">
        <v>64</v>
      </c>
      <c r="C58" s="78" t="s">
        <v>164</v>
      </c>
      <c r="D58" s="11"/>
      <c r="E58" s="12" t="str">
        <f>IF(D58="N/A","",IF(D58="A",0,IF(D58="B",1,IF(D58="C",2,IF(D58="D",3,"")))))</f>
        <v/>
      </c>
      <c r="F58" s="13"/>
      <c r="G58" s="2"/>
    </row>
    <row r="59" spans="1:7" ht="36" customHeight="1" x14ac:dyDescent="0.45">
      <c r="A59" s="2"/>
      <c r="B59" s="14" t="s">
        <v>65</v>
      </c>
      <c r="C59" s="77" t="s">
        <v>165</v>
      </c>
      <c r="D59" s="11"/>
      <c r="E59" s="15" t="str">
        <f>IF(D59="N/A","",IF(D59="A",0,IF(D59="B",1,IF(D59="C",2,IF(D59="D",3,"")))))</f>
        <v/>
      </c>
      <c r="F59" s="16"/>
      <c r="G59" s="2"/>
    </row>
    <row r="60" spans="1:7" ht="15" customHeight="1" x14ac:dyDescent="0.45">
      <c r="A60" s="2"/>
      <c r="B60" s="2"/>
      <c r="C60" s="2"/>
      <c r="D60" s="2"/>
      <c r="E60" s="2"/>
      <c r="F60" s="2"/>
      <c r="G60" s="2"/>
    </row>
    <row r="61" spans="1:7" ht="41.25" customHeight="1" x14ac:dyDescent="0.45">
      <c r="A61" s="2"/>
      <c r="B61" s="126" t="s">
        <v>167</v>
      </c>
      <c r="C61" s="124"/>
      <c r="D61" s="124"/>
      <c r="E61" s="124"/>
      <c r="F61" s="124"/>
      <c r="G61" s="2"/>
    </row>
    <row r="62" spans="1:7" ht="36" customHeight="1" x14ac:dyDescent="0.45">
      <c r="A62" s="2"/>
      <c r="B62" s="79" t="s">
        <v>168</v>
      </c>
      <c r="C62" s="78" t="s">
        <v>169</v>
      </c>
      <c r="D62" s="11"/>
      <c r="E62" s="12" t="str">
        <f>IF(D62="N/A","",IF(D62="A",0,IF(D62="B",1,IF(D62="C",2,IF(D62="D",3,"")))))</f>
        <v/>
      </c>
      <c r="F62" s="13"/>
      <c r="G62" s="2"/>
    </row>
    <row r="63" spans="1:7" ht="36" customHeight="1" x14ac:dyDescent="0.45">
      <c r="A63" s="2"/>
      <c r="B63" s="18" t="s">
        <v>66</v>
      </c>
      <c r="C63" s="77" t="s">
        <v>170</v>
      </c>
      <c r="D63" s="11"/>
      <c r="E63" s="15" t="str">
        <f>IF(D63="N/A","",IF(D63="A",0,IF(D63="B",1,IF(D63="C",2,IF(D63="D",3,"")))))</f>
        <v/>
      </c>
      <c r="F63" s="16"/>
      <c r="G63" s="2"/>
    </row>
    <row r="64" spans="1:7" ht="36" customHeight="1" x14ac:dyDescent="0.45">
      <c r="A64" s="2"/>
      <c r="B64" s="79" t="s">
        <v>171</v>
      </c>
      <c r="C64" s="78" t="s">
        <v>172</v>
      </c>
      <c r="D64" s="11"/>
      <c r="E64" s="12" t="str">
        <f>IF(D64="N/A","",IF(D64="A",0,IF(D64="B",1,IF(D64="C",2,IF(D64="D",3,"")))))</f>
        <v/>
      </c>
      <c r="F64" s="13"/>
      <c r="G64" s="2"/>
    </row>
    <row r="65" spans="1:7" ht="36" customHeight="1" x14ac:dyDescent="0.45">
      <c r="A65" s="2"/>
      <c r="B65" s="18" t="s">
        <v>67</v>
      </c>
      <c r="C65" s="77" t="s">
        <v>173</v>
      </c>
      <c r="D65" s="11"/>
      <c r="E65" s="15" t="str">
        <f>IF(D65="N/A","",IF(D65="A",0,IF(D65="B",1,IF(D65="C",2,IF(D65="D",3,"")))))</f>
        <v/>
      </c>
      <c r="F65" s="16"/>
      <c r="G65" s="2"/>
    </row>
    <row r="66" spans="1:7" ht="15" customHeight="1" x14ac:dyDescent="0.45">
      <c r="A66" s="2"/>
      <c r="B66" s="2"/>
      <c r="C66" s="2"/>
      <c r="D66" s="2"/>
      <c r="E66" s="2"/>
      <c r="F66" s="2"/>
      <c r="G66" s="2"/>
    </row>
    <row r="67" spans="1:7" ht="15" customHeight="1" x14ac:dyDescent="0.45">
      <c r="A67" s="2"/>
      <c r="B67" s="2"/>
      <c r="C67" s="2"/>
      <c r="D67" s="2"/>
      <c r="E67" s="2"/>
      <c r="F67" s="2"/>
      <c r="G67" s="2"/>
    </row>
    <row r="68" spans="1:7" ht="29.35" customHeight="1" x14ac:dyDescent="0.45">
      <c r="B68" s="123" t="s">
        <v>81</v>
      </c>
      <c r="C68" s="123"/>
    </row>
    <row r="69" spans="1:7" ht="15" customHeight="1" x14ac:dyDescent="0.45">
      <c r="A69" s="2"/>
      <c r="B69" s="2"/>
      <c r="C69" s="2"/>
      <c r="D69" s="2"/>
      <c r="E69" s="2"/>
      <c r="F69" s="2"/>
      <c r="G69" s="2"/>
    </row>
    <row r="70" spans="1:7" ht="15" customHeight="1" x14ac:dyDescent="0.45">
      <c r="A70" s="2"/>
      <c r="B70" s="2"/>
      <c r="C70" s="2"/>
      <c r="D70" s="2"/>
      <c r="E70" s="2"/>
      <c r="F70" s="2"/>
      <c r="G70" s="2"/>
    </row>
    <row r="71" spans="1:7" ht="15" customHeight="1" x14ac:dyDescent="0.45">
      <c r="A71" s="2"/>
      <c r="B71" s="2"/>
      <c r="C71" s="2"/>
      <c r="D71" s="2"/>
      <c r="E71" s="2"/>
      <c r="F71" s="2"/>
      <c r="G71" s="2"/>
    </row>
    <row r="72" spans="1:7" ht="15" customHeight="1" x14ac:dyDescent="0.45">
      <c r="A72" s="2"/>
      <c r="B72" s="2"/>
      <c r="C72" s="2"/>
      <c r="D72" s="2"/>
      <c r="E72" s="2"/>
      <c r="F72" s="2"/>
      <c r="G72" s="2"/>
    </row>
    <row r="73" spans="1:7" ht="15" customHeight="1" x14ac:dyDescent="0.45">
      <c r="A73" s="2"/>
      <c r="B73" s="2"/>
      <c r="C73" s="2"/>
      <c r="D73" s="2"/>
      <c r="E73" s="2"/>
      <c r="F73" s="2"/>
      <c r="G73" s="2"/>
    </row>
    <row r="74" spans="1:7" ht="15" customHeight="1" x14ac:dyDescent="0.45">
      <c r="A74" s="2"/>
      <c r="B74" s="2"/>
      <c r="C74" s="2"/>
      <c r="D74" s="2"/>
      <c r="E74" s="2"/>
      <c r="F74" s="2"/>
      <c r="G74" s="2"/>
    </row>
    <row r="75" spans="1:7" ht="15" customHeight="1" x14ac:dyDescent="0.45">
      <c r="A75" s="2"/>
      <c r="B75" s="2"/>
      <c r="C75" s="2"/>
      <c r="D75" s="2"/>
      <c r="E75" s="2"/>
      <c r="F75" s="2"/>
      <c r="G75" s="2"/>
    </row>
    <row r="76" spans="1:7" ht="15" customHeight="1" x14ac:dyDescent="0.45">
      <c r="A76" s="2"/>
      <c r="B76" s="2"/>
      <c r="C76" s="2"/>
      <c r="D76" s="2"/>
      <c r="E76" s="2"/>
      <c r="F76" s="2"/>
      <c r="G76" s="2"/>
    </row>
    <row r="77" spans="1:7" ht="15" customHeight="1" x14ac:dyDescent="0.45">
      <c r="A77" s="2"/>
      <c r="B77" s="2"/>
      <c r="C77" s="2"/>
      <c r="D77" s="2"/>
      <c r="E77" s="2"/>
      <c r="F77" s="2"/>
      <c r="G77" s="2"/>
    </row>
    <row r="78" spans="1:7" ht="15" customHeight="1" x14ac:dyDescent="0.45">
      <c r="A78" s="2"/>
      <c r="B78" s="2"/>
      <c r="C78" s="2"/>
      <c r="D78" s="2"/>
      <c r="E78" s="2"/>
      <c r="F78" s="2"/>
      <c r="G78" s="2"/>
    </row>
    <row r="79" spans="1:7" ht="15" customHeight="1" x14ac:dyDescent="0.45">
      <c r="A79" s="2"/>
      <c r="B79" s="2"/>
      <c r="C79" s="2"/>
      <c r="D79" s="2"/>
      <c r="E79" s="2"/>
      <c r="F79" s="2"/>
      <c r="G79" s="2"/>
    </row>
    <row r="80" spans="1:7" ht="15" customHeight="1" x14ac:dyDescent="0.45">
      <c r="A80" s="2"/>
      <c r="B80" s="2"/>
      <c r="C80" s="2"/>
      <c r="D80" s="2"/>
      <c r="E80" s="2"/>
      <c r="F80" s="2"/>
      <c r="G80" s="2"/>
    </row>
    <row r="81" spans="1:7" ht="15" customHeight="1" x14ac:dyDescent="0.45">
      <c r="A81" s="2"/>
      <c r="B81" s="2"/>
      <c r="C81" s="2"/>
      <c r="D81" s="2"/>
      <c r="E81" s="2"/>
      <c r="F81" s="2"/>
      <c r="G81" s="2"/>
    </row>
    <row r="82" spans="1:7" ht="15" customHeight="1" x14ac:dyDescent="0.45">
      <c r="A82" s="2"/>
      <c r="B82" s="2"/>
      <c r="C82" s="2"/>
      <c r="D82" s="2"/>
      <c r="E82" s="2"/>
      <c r="F82" s="2"/>
      <c r="G82" s="2"/>
    </row>
    <row r="83" spans="1:7" ht="15" customHeight="1" x14ac:dyDescent="0.45">
      <c r="A83" s="2"/>
      <c r="B83" s="2"/>
      <c r="C83" s="2"/>
      <c r="D83" s="2"/>
      <c r="E83" s="2"/>
      <c r="F83" s="2"/>
      <c r="G83" s="2"/>
    </row>
    <row r="84" spans="1:7" ht="15" customHeight="1" x14ac:dyDescent="0.45">
      <c r="A84" s="2"/>
      <c r="B84" s="2"/>
      <c r="C84" s="2"/>
      <c r="D84" s="2"/>
      <c r="E84" s="2"/>
      <c r="F84" s="2"/>
      <c r="G84" s="2"/>
    </row>
    <row r="85" spans="1:7" ht="15" customHeight="1" x14ac:dyDescent="0.45">
      <c r="A85" s="2"/>
      <c r="B85" s="2"/>
      <c r="C85" s="2"/>
      <c r="D85" s="2"/>
      <c r="E85" s="2"/>
      <c r="F85" s="2"/>
      <c r="G85" s="2"/>
    </row>
    <row r="86" spans="1:7" ht="15" customHeight="1" x14ac:dyDescent="0.45">
      <c r="A86" s="2"/>
      <c r="B86" s="2"/>
      <c r="C86" s="2"/>
      <c r="D86" s="2"/>
      <c r="E86" s="2"/>
      <c r="F86" s="2"/>
      <c r="G86" s="2"/>
    </row>
    <row r="87" spans="1:7" ht="15" customHeight="1" x14ac:dyDescent="0.45">
      <c r="A87" s="2"/>
      <c r="B87" s="2"/>
      <c r="C87" s="2"/>
      <c r="D87" s="2"/>
      <c r="E87" s="2"/>
      <c r="F87" s="2"/>
      <c r="G87" s="2"/>
    </row>
    <row r="88" spans="1:7" ht="15" customHeight="1" x14ac:dyDescent="0.45">
      <c r="A88" s="2"/>
      <c r="B88" s="2"/>
      <c r="C88" s="2"/>
      <c r="D88" s="2"/>
      <c r="E88" s="2"/>
      <c r="F88" s="2"/>
      <c r="G88" s="2"/>
    </row>
    <row r="89" spans="1:7" ht="15" customHeight="1" x14ac:dyDescent="0.45">
      <c r="A89" s="2"/>
      <c r="B89" s="2"/>
      <c r="C89" s="2"/>
      <c r="D89" s="2"/>
      <c r="E89" s="2"/>
      <c r="F89" s="2"/>
      <c r="G89" s="2"/>
    </row>
    <row r="90" spans="1:7" ht="15" customHeight="1" x14ac:dyDescent="0.45">
      <c r="A90" s="2"/>
      <c r="B90" s="2"/>
      <c r="C90" s="2"/>
      <c r="D90" s="2"/>
      <c r="E90" s="2"/>
      <c r="F90" s="2"/>
      <c r="G90" s="2"/>
    </row>
    <row r="91" spans="1:7" ht="15" customHeight="1" x14ac:dyDescent="0.45">
      <c r="A91" s="2"/>
      <c r="B91" s="2"/>
      <c r="C91" s="2"/>
      <c r="D91" s="2"/>
      <c r="E91" s="2"/>
      <c r="F91" s="2"/>
      <c r="G91" s="2"/>
    </row>
    <row r="92" spans="1:7" ht="15" customHeight="1" x14ac:dyDescent="0.45">
      <c r="A92" s="2"/>
      <c r="B92" s="2"/>
      <c r="C92" s="2"/>
      <c r="D92" s="2"/>
      <c r="E92" s="2"/>
      <c r="F92" s="2"/>
      <c r="G92" s="2"/>
    </row>
    <row r="93" spans="1:7" ht="15" customHeight="1" x14ac:dyDescent="0.45">
      <c r="A93" s="2"/>
      <c r="B93" s="2"/>
      <c r="C93" s="2"/>
      <c r="D93" s="2"/>
      <c r="E93" s="2"/>
      <c r="F93" s="2"/>
      <c r="G93" s="2"/>
    </row>
    <row r="94" spans="1:7" ht="15" customHeight="1" x14ac:dyDescent="0.45">
      <c r="A94" s="2"/>
      <c r="B94" s="2"/>
      <c r="C94" s="2"/>
      <c r="D94" s="2"/>
      <c r="E94" s="2"/>
      <c r="F94" s="2"/>
      <c r="G94" s="2"/>
    </row>
    <row r="95" spans="1:7" ht="15" customHeight="1" x14ac:dyDescent="0.45">
      <c r="A95" s="2"/>
      <c r="B95" s="2"/>
      <c r="C95" s="2"/>
      <c r="D95" s="2"/>
      <c r="E95" s="2"/>
      <c r="F95" s="2"/>
      <c r="G95" s="2"/>
    </row>
    <row r="96" spans="1:7" ht="15" customHeight="1" x14ac:dyDescent="0.45">
      <c r="A96" s="2"/>
      <c r="B96" s="2"/>
      <c r="C96" s="2"/>
      <c r="D96" s="2"/>
      <c r="E96" s="2"/>
      <c r="F96" s="2"/>
      <c r="G96" s="2"/>
    </row>
    <row r="97" spans="1:7" ht="15" customHeight="1" x14ac:dyDescent="0.45">
      <c r="A97" s="2"/>
      <c r="B97" s="2"/>
      <c r="C97" s="2"/>
      <c r="D97" s="2"/>
      <c r="E97" s="2"/>
      <c r="F97" s="2"/>
      <c r="G97" s="2"/>
    </row>
    <row r="98" spans="1:7" ht="15" customHeight="1" x14ac:dyDescent="0.45">
      <c r="A98" s="2"/>
      <c r="B98" s="2"/>
      <c r="C98" s="2"/>
      <c r="D98" s="2"/>
      <c r="E98" s="2"/>
      <c r="F98" s="2"/>
      <c r="G98" s="2"/>
    </row>
    <row r="99" spans="1:7" ht="15" customHeight="1" x14ac:dyDescent="0.45">
      <c r="A99" s="2"/>
      <c r="B99" s="2"/>
      <c r="C99" s="2"/>
      <c r="D99" s="2"/>
      <c r="E99" s="2"/>
      <c r="F99" s="2"/>
      <c r="G99" s="2"/>
    </row>
    <row r="100" spans="1:7" ht="15" customHeight="1" x14ac:dyDescent="0.45">
      <c r="A100" s="2"/>
      <c r="B100" s="2"/>
      <c r="C100" s="2"/>
      <c r="D100" s="2"/>
      <c r="E100" s="2"/>
      <c r="F100" s="2"/>
      <c r="G100" s="2"/>
    </row>
    <row r="101" spans="1:7" ht="15" customHeight="1" x14ac:dyDescent="0.45">
      <c r="A101" s="2"/>
      <c r="B101" s="2"/>
      <c r="C101" s="2"/>
      <c r="D101" s="2"/>
      <c r="E101" s="2"/>
      <c r="F101" s="2"/>
      <c r="G101" s="2"/>
    </row>
    <row r="102" spans="1:7" ht="15" customHeight="1" x14ac:dyDescent="0.45">
      <c r="A102" s="2"/>
      <c r="B102" s="2"/>
      <c r="C102" s="2"/>
      <c r="D102" s="2"/>
      <c r="E102" s="2"/>
      <c r="F102" s="2"/>
      <c r="G102" s="2"/>
    </row>
    <row r="103" spans="1:7" ht="15" customHeight="1" x14ac:dyDescent="0.45">
      <c r="A103" s="2"/>
      <c r="B103" s="2"/>
      <c r="C103" s="2"/>
      <c r="D103" s="2"/>
      <c r="E103" s="2"/>
      <c r="F103" s="2"/>
      <c r="G103" s="2"/>
    </row>
    <row r="104" spans="1:7" ht="15" customHeight="1" x14ac:dyDescent="0.45">
      <c r="A104" s="2"/>
      <c r="B104" s="2"/>
      <c r="C104" s="2"/>
      <c r="D104" s="2"/>
      <c r="E104" s="2"/>
      <c r="F104" s="2"/>
      <c r="G104" s="2"/>
    </row>
    <row r="105" spans="1:7" ht="15" customHeight="1" x14ac:dyDescent="0.45">
      <c r="A105" s="2"/>
      <c r="B105" s="2"/>
      <c r="C105" s="2"/>
      <c r="D105" s="2"/>
      <c r="E105" s="2"/>
      <c r="F105" s="2"/>
      <c r="G105" s="2"/>
    </row>
    <row r="106" spans="1:7" ht="15" customHeight="1" x14ac:dyDescent="0.45">
      <c r="A106" s="2"/>
      <c r="B106" s="2"/>
      <c r="C106" s="2"/>
      <c r="D106" s="2"/>
      <c r="E106" s="2"/>
      <c r="F106" s="2"/>
      <c r="G106" s="2"/>
    </row>
    <row r="107" spans="1:7" ht="15" customHeight="1" x14ac:dyDescent="0.45">
      <c r="A107" s="2"/>
      <c r="B107" s="2"/>
      <c r="C107" s="2"/>
      <c r="D107" s="2"/>
      <c r="E107" s="2"/>
      <c r="F107" s="2"/>
      <c r="G107" s="2"/>
    </row>
    <row r="108" spans="1:7" ht="15" customHeight="1" x14ac:dyDescent="0.45">
      <c r="A108" s="2"/>
      <c r="B108" s="2"/>
      <c r="C108" s="2"/>
      <c r="D108" s="2"/>
      <c r="E108" s="2"/>
      <c r="F108" s="2"/>
      <c r="G108" s="2"/>
    </row>
    <row r="109" spans="1:7" ht="15" customHeight="1" x14ac:dyDescent="0.45">
      <c r="A109" s="2"/>
      <c r="B109" s="2"/>
      <c r="C109" s="2"/>
      <c r="D109" s="2"/>
      <c r="E109" s="2"/>
      <c r="F109" s="2"/>
      <c r="G109" s="2"/>
    </row>
    <row r="110" spans="1:7" ht="15" customHeight="1" x14ac:dyDescent="0.45">
      <c r="A110" s="2"/>
      <c r="B110" s="2"/>
      <c r="C110" s="2"/>
      <c r="D110" s="2"/>
      <c r="E110" s="2"/>
      <c r="F110" s="2"/>
      <c r="G110" s="2"/>
    </row>
    <row r="111" spans="1:7" ht="15" customHeight="1" x14ac:dyDescent="0.45">
      <c r="A111" s="2"/>
      <c r="B111" s="2"/>
      <c r="C111" s="2"/>
      <c r="D111" s="2"/>
      <c r="E111" s="2"/>
      <c r="F111" s="2"/>
      <c r="G111" s="2"/>
    </row>
    <row r="112" spans="1:7" ht="15" customHeight="1" x14ac:dyDescent="0.45">
      <c r="A112" s="2"/>
      <c r="B112" s="2"/>
      <c r="C112" s="2"/>
      <c r="D112" s="2"/>
      <c r="E112" s="2"/>
      <c r="F112" s="2"/>
      <c r="G112" s="2"/>
    </row>
    <row r="113" spans="1:7" ht="15" customHeight="1" x14ac:dyDescent="0.45">
      <c r="A113" s="2"/>
      <c r="B113" s="2"/>
      <c r="C113" s="2"/>
      <c r="D113" s="2"/>
      <c r="E113" s="2"/>
      <c r="F113" s="2"/>
      <c r="G113" s="2"/>
    </row>
    <row r="114" spans="1:7" ht="15" customHeight="1" x14ac:dyDescent="0.45">
      <c r="A114" s="2"/>
      <c r="B114" s="2"/>
      <c r="C114" s="2"/>
      <c r="D114" s="2"/>
      <c r="E114" s="2"/>
      <c r="F114" s="2"/>
      <c r="G114" s="2"/>
    </row>
    <row r="115" spans="1:7" ht="15" customHeight="1" x14ac:dyDescent="0.45">
      <c r="A115" s="2"/>
      <c r="B115" s="2"/>
      <c r="C115" s="2"/>
      <c r="D115" s="2"/>
      <c r="E115" s="2"/>
      <c r="F115" s="2"/>
      <c r="G115" s="2"/>
    </row>
    <row r="116" spans="1:7" ht="15" customHeight="1" x14ac:dyDescent="0.45">
      <c r="A116" s="2"/>
      <c r="B116" s="2"/>
      <c r="C116" s="2"/>
      <c r="D116" s="2"/>
      <c r="E116" s="2"/>
      <c r="F116" s="2"/>
      <c r="G116" s="2"/>
    </row>
    <row r="117" spans="1:7" ht="15" customHeight="1" x14ac:dyDescent="0.45">
      <c r="A117" s="2"/>
      <c r="B117" s="2"/>
      <c r="C117" s="2"/>
      <c r="D117" s="2"/>
      <c r="E117" s="2"/>
      <c r="F117" s="2"/>
      <c r="G117" s="2"/>
    </row>
    <row r="118" spans="1:7" ht="15" customHeight="1" x14ac:dyDescent="0.45">
      <c r="A118" s="2"/>
      <c r="B118" s="2"/>
      <c r="C118" s="2"/>
      <c r="D118" s="2"/>
      <c r="E118" s="2"/>
      <c r="F118" s="2"/>
      <c r="G118" s="2"/>
    </row>
    <row r="119" spans="1:7" ht="15" customHeight="1" x14ac:dyDescent="0.45">
      <c r="A119" s="2"/>
      <c r="B119" s="2"/>
      <c r="C119" s="2"/>
      <c r="D119" s="2"/>
      <c r="E119" s="2"/>
      <c r="F119" s="2"/>
      <c r="G119" s="2"/>
    </row>
    <row r="120" spans="1:7" ht="15" customHeight="1" x14ac:dyDescent="0.45">
      <c r="A120" s="2"/>
      <c r="B120" s="2"/>
      <c r="C120" s="2"/>
      <c r="D120" s="2"/>
      <c r="E120" s="2"/>
      <c r="F120" s="2"/>
      <c r="G120" s="2"/>
    </row>
    <row r="121" spans="1:7" ht="15" customHeight="1" x14ac:dyDescent="0.45">
      <c r="A121" s="2"/>
      <c r="B121" s="2"/>
      <c r="C121" s="2"/>
      <c r="D121" s="2"/>
      <c r="E121" s="2"/>
      <c r="F121" s="2"/>
      <c r="G121" s="2"/>
    </row>
    <row r="122" spans="1:7" ht="15" customHeight="1" x14ac:dyDescent="0.45">
      <c r="A122" s="2"/>
      <c r="B122" s="2"/>
      <c r="C122" s="2"/>
      <c r="D122" s="2"/>
      <c r="E122" s="2"/>
      <c r="F122" s="2"/>
      <c r="G122" s="2"/>
    </row>
    <row r="123" spans="1:7" ht="15" customHeight="1" x14ac:dyDescent="0.45">
      <c r="A123" s="2"/>
      <c r="B123" s="2"/>
      <c r="C123" s="2"/>
      <c r="D123" s="2"/>
      <c r="E123" s="2"/>
      <c r="F123" s="2"/>
      <c r="G123" s="2"/>
    </row>
    <row r="124" spans="1:7" ht="15" customHeight="1" x14ac:dyDescent="0.45">
      <c r="A124" s="2"/>
      <c r="B124" s="2"/>
      <c r="C124" s="2"/>
      <c r="D124" s="2"/>
      <c r="E124" s="2"/>
      <c r="F124" s="2"/>
      <c r="G124" s="2"/>
    </row>
    <row r="125" spans="1:7" ht="15" customHeight="1" x14ac:dyDescent="0.45">
      <c r="A125" s="2"/>
      <c r="B125" s="2"/>
      <c r="C125" s="2"/>
      <c r="D125" s="2"/>
      <c r="E125" s="2"/>
      <c r="F125" s="2"/>
      <c r="G125" s="2"/>
    </row>
    <row r="126" spans="1:7" ht="15" customHeight="1" x14ac:dyDescent="0.45">
      <c r="A126" s="2"/>
      <c r="B126" s="2"/>
      <c r="C126" s="2"/>
      <c r="D126" s="2"/>
      <c r="E126" s="2"/>
      <c r="F126" s="2"/>
      <c r="G126" s="2"/>
    </row>
    <row r="127" spans="1:7" ht="15" customHeight="1" x14ac:dyDescent="0.45">
      <c r="A127" s="2"/>
      <c r="B127" s="2"/>
      <c r="C127" s="2"/>
      <c r="D127" s="2"/>
      <c r="E127" s="2"/>
      <c r="F127" s="2"/>
      <c r="G127" s="2"/>
    </row>
    <row r="128" spans="1:7" ht="15" customHeight="1" x14ac:dyDescent="0.45">
      <c r="A128" s="2"/>
      <c r="B128" s="2"/>
      <c r="C128" s="2"/>
      <c r="D128" s="2"/>
      <c r="E128" s="2"/>
      <c r="F128" s="2"/>
      <c r="G128" s="2"/>
    </row>
    <row r="129" spans="1:7" ht="15" customHeight="1" x14ac:dyDescent="0.45">
      <c r="A129" s="2"/>
      <c r="B129" s="2"/>
      <c r="C129" s="2"/>
      <c r="D129" s="2"/>
      <c r="E129" s="2"/>
      <c r="F129" s="2"/>
      <c r="G129" s="2"/>
    </row>
    <row r="130" spans="1:7" ht="15" customHeight="1" x14ac:dyDescent="0.45">
      <c r="A130" s="2"/>
      <c r="B130" s="2"/>
      <c r="C130" s="2"/>
      <c r="D130" s="2"/>
      <c r="E130" s="2"/>
      <c r="F130" s="2"/>
      <c r="G130" s="2"/>
    </row>
    <row r="131" spans="1:7" ht="15" customHeight="1" x14ac:dyDescent="0.45">
      <c r="A131" s="2"/>
      <c r="B131" s="2"/>
      <c r="C131" s="2"/>
      <c r="D131" s="2"/>
      <c r="E131" s="2"/>
      <c r="F131" s="2"/>
      <c r="G131" s="2"/>
    </row>
    <row r="132" spans="1:7" ht="15" customHeight="1" x14ac:dyDescent="0.45">
      <c r="A132" s="2"/>
      <c r="B132" s="2"/>
      <c r="C132" s="2"/>
      <c r="D132" s="2"/>
      <c r="E132" s="2"/>
      <c r="F132" s="2"/>
      <c r="G132" s="2"/>
    </row>
    <row r="133" spans="1:7" ht="15" customHeight="1" x14ac:dyDescent="0.45">
      <c r="A133" s="2"/>
      <c r="B133" s="2"/>
      <c r="C133" s="2"/>
      <c r="D133" s="2"/>
      <c r="E133" s="2"/>
      <c r="F133" s="2"/>
      <c r="G133" s="2"/>
    </row>
    <row r="134" spans="1:7" ht="15" customHeight="1" x14ac:dyDescent="0.45">
      <c r="A134" s="2"/>
      <c r="B134" s="2"/>
      <c r="C134" s="2"/>
      <c r="D134" s="2"/>
      <c r="E134" s="2"/>
      <c r="F134" s="2"/>
      <c r="G134" s="2"/>
    </row>
    <row r="135" spans="1:7" ht="15" customHeight="1" x14ac:dyDescent="0.45">
      <c r="A135" s="2"/>
      <c r="B135" s="2"/>
      <c r="C135" s="2"/>
      <c r="D135" s="2"/>
      <c r="E135" s="2"/>
      <c r="F135" s="2"/>
      <c r="G135" s="2"/>
    </row>
    <row r="136" spans="1:7" ht="15" customHeight="1" x14ac:dyDescent="0.45">
      <c r="A136" s="2"/>
      <c r="B136" s="2"/>
      <c r="C136" s="2"/>
      <c r="D136" s="2"/>
      <c r="E136" s="2"/>
      <c r="F136" s="2"/>
      <c r="G136" s="2"/>
    </row>
    <row r="137" spans="1:7" ht="15" customHeight="1" x14ac:dyDescent="0.45">
      <c r="A137" s="2"/>
      <c r="B137" s="2"/>
      <c r="C137" s="2"/>
      <c r="D137" s="2"/>
      <c r="E137" s="2"/>
      <c r="F137" s="2"/>
      <c r="G137" s="2"/>
    </row>
    <row r="138" spans="1:7" ht="15" customHeight="1" x14ac:dyDescent="0.45">
      <c r="A138" s="2"/>
      <c r="B138" s="2"/>
      <c r="C138" s="2"/>
      <c r="D138" s="2"/>
      <c r="E138" s="2"/>
      <c r="F138" s="2"/>
      <c r="G138" s="2"/>
    </row>
    <row r="139" spans="1:7" ht="15" customHeight="1" x14ac:dyDescent="0.45">
      <c r="A139" s="2"/>
      <c r="B139" s="2"/>
      <c r="C139" s="2"/>
      <c r="D139" s="2"/>
      <c r="E139" s="2"/>
      <c r="F139" s="2"/>
      <c r="G139" s="2"/>
    </row>
    <row r="140" spans="1:7" ht="15" customHeight="1" x14ac:dyDescent="0.45">
      <c r="A140" s="2"/>
      <c r="B140" s="2"/>
      <c r="C140" s="2"/>
      <c r="D140" s="2"/>
      <c r="E140" s="2"/>
      <c r="F140" s="2"/>
      <c r="G140" s="2"/>
    </row>
    <row r="141" spans="1:7" ht="15" customHeight="1" x14ac:dyDescent="0.45">
      <c r="A141" s="2"/>
      <c r="B141" s="2"/>
      <c r="C141" s="2"/>
      <c r="D141" s="2"/>
      <c r="E141" s="2"/>
      <c r="F141" s="2"/>
      <c r="G141" s="2"/>
    </row>
    <row r="142" spans="1:7" ht="15" customHeight="1" x14ac:dyDescent="0.45">
      <c r="A142" s="2"/>
      <c r="B142" s="2"/>
      <c r="C142" s="2"/>
      <c r="D142" s="2"/>
      <c r="E142" s="2"/>
      <c r="F142" s="2"/>
      <c r="G142" s="2"/>
    </row>
    <row r="143" spans="1:7" ht="15" customHeight="1" x14ac:dyDescent="0.45">
      <c r="A143" s="2"/>
      <c r="B143" s="2"/>
      <c r="C143" s="2"/>
      <c r="D143" s="2"/>
      <c r="E143" s="2"/>
      <c r="F143" s="2"/>
      <c r="G143" s="2"/>
    </row>
    <row r="144" spans="1:7" ht="15" customHeight="1" x14ac:dyDescent="0.45">
      <c r="A144" s="2"/>
      <c r="B144" s="2"/>
      <c r="C144" s="2"/>
      <c r="D144" s="2"/>
      <c r="E144" s="2"/>
      <c r="F144" s="2"/>
      <c r="G144" s="2"/>
    </row>
    <row r="145" spans="1:7" ht="15" customHeight="1" x14ac:dyDescent="0.45">
      <c r="A145" s="2"/>
      <c r="B145" s="2"/>
      <c r="C145" s="2"/>
      <c r="D145" s="2"/>
      <c r="E145" s="2"/>
      <c r="F145" s="2"/>
      <c r="G145" s="2"/>
    </row>
    <row r="146" spans="1:7" ht="15" customHeight="1" x14ac:dyDescent="0.45">
      <c r="A146" s="2"/>
      <c r="B146" s="2"/>
      <c r="C146" s="2"/>
      <c r="D146" s="2"/>
      <c r="E146" s="2"/>
      <c r="F146" s="2"/>
      <c r="G146" s="2"/>
    </row>
    <row r="147" spans="1:7" ht="15" customHeight="1" x14ac:dyDescent="0.45">
      <c r="A147" s="2"/>
      <c r="B147" s="2"/>
      <c r="C147" s="2"/>
      <c r="D147" s="2"/>
      <c r="E147" s="2"/>
      <c r="F147" s="2"/>
      <c r="G147" s="2"/>
    </row>
    <row r="148" spans="1:7" ht="15" customHeight="1" x14ac:dyDescent="0.45">
      <c r="A148" s="2"/>
      <c r="B148" s="2"/>
      <c r="C148" s="2"/>
      <c r="D148" s="2"/>
      <c r="E148" s="2"/>
      <c r="F148" s="2"/>
      <c r="G148" s="2"/>
    </row>
    <row r="149" spans="1:7" ht="15" customHeight="1" x14ac:dyDescent="0.45">
      <c r="A149" s="2"/>
      <c r="B149" s="2"/>
      <c r="C149" s="2"/>
      <c r="D149" s="2"/>
      <c r="E149" s="2"/>
      <c r="F149" s="2"/>
      <c r="G149" s="2"/>
    </row>
    <row r="150" spans="1:7" ht="15" customHeight="1" x14ac:dyDescent="0.45">
      <c r="A150" s="2"/>
      <c r="B150" s="2"/>
      <c r="C150" s="2"/>
      <c r="D150" s="2"/>
      <c r="E150" s="2"/>
      <c r="F150" s="2"/>
      <c r="G150" s="2"/>
    </row>
    <row r="151" spans="1:7" ht="15" customHeight="1" x14ac:dyDescent="0.45">
      <c r="A151" s="2"/>
      <c r="B151" s="2"/>
      <c r="C151" s="2"/>
      <c r="D151" s="2"/>
      <c r="E151" s="2"/>
      <c r="F151" s="2"/>
      <c r="G151" s="2"/>
    </row>
    <row r="152" spans="1:7" ht="15" customHeight="1" x14ac:dyDescent="0.45">
      <c r="A152" s="2"/>
      <c r="B152" s="2"/>
      <c r="C152" s="2"/>
      <c r="D152" s="2"/>
      <c r="E152" s="2"/>
      <c r="F152" s="2"/>
      <c r="G152" s="2"/>
    </row>
    <row r="153" spans="1:7" ht="15" customHeight="1" x14ac:dyDescent="0.45">
      <c r="A153" s="2"/>
      <c r="B153" s="2"/>
      <c r="C153" s="2"/>
      <c r="D153" s="2"/>
      <c r="E153" s="2"/>
      <c r="F153" s="2"/>
      <c r="G153" s="2"/>
    </row>
    <row r="154" spans="1:7" ht="15" customHeight="1" x14ac:dyDescent="0.45">
      <c r="A154" s="2"/>
      <c r="B154" s="2"/>
      <c r="C154" s="2"/>
      <c r="D154" s="2"/>
      <c r="E154" s="2"/>
      <c r="F154" s="2"/>
      <c r="G154" s="2"/>
    </row>
    <row r="155" spans="1:7" ht="15" customHeight="1" x14ac:dyDescent="0.45">
      <c r="A155" s="2"/>
      <c r="B155" s="2"/>
      <c r="C155" s="2"/>
      <c r="D155" s="2"/>
      <c r="E155" s="2"/>
      <c r="F155" s="2"/>
      <c r="G155" s="2"/>
    </row>
    <row r="156" spans="1:7" ht="15" customHeight="1" x14ac:dyDescent="0.45">
      <c r="A156" s="2"/>
      <c r="B156" s="2"/>
      <c r="C156" s="2"/>
      <c r="D156" s="2"/>
      <c r="E156" s="2"/>
      <c r="F156" s="2"/>
      <c r="G156" s="2"/>
    </row>
    <row r="157" spans="1:7" ht="15" customHeight="1" x14ac:dyDescent="0.45">
      <c r="A157" s="2"/>
      <c r="B157" s="2"/>
      <c r="C157" s="2"/>
      <c r="D157" s="2"/>
      <c r="E157" s="2"/>
      <c r="F157" s="2"/>
      <c r="G157" s="2"/>
    </row>
    <row r="158" spans="1:7" ht="15" customHeight="1" x14ac:dyDescent="0.45">
      <c r="A158" s="2"/>
      <c r="B158" s="2"/>
      <c r="C158" s="2"/>
      <c r="D158" s="2"/>
      <c r="E158" s="2"/>
      <c r="F158" s="2"/>
      <c r="G158" s="2"/>
    </row>
    <row r="159" spans="1:7" ht="15" customHeight="1" x14ac:dyDescent="0.45">
      <c r="A159" s="2"/>
      <c r="B159" s="2"/>
      <c r="C159" s="2"/>
      <c r="D159" s="2"/>
      <c r="E159" s="2"/>
      <c r="F159" s="2"/>
      <c r="G159" s="2"/>
    </row>
    <row r="160" spans="1:7" ht="15" customHeight="1" x14ac:dyDescent="0.45">
      <c r="A160" s="2"/>
      <c r="B160" s="2"/>
      <c r="C160" s="2"/>
      <c r="D160" s="2"/>
      <c r="E160" s="2"/>
      <c r="F160" s="2"/>
      <c r="G160" s="2"/>
    </row>
    <row r="161" spans="1:7" ht="15" customHeight="1" x14ac:dyDescent="0.45">
      <c r="A161" s="2"/>
      <c r="B161" s="2"/>
      <c r="C161" s="2"/>
      <c r="D161" s="2"/>
      <c r="E161" s="2"/>
      <c r="F161" s="2"/>
      <c r="G161" s="2"/>
    </row>
    <row r="162" spans="1:7" ht="15" customHeight="1" x14ac:dyDescent="0.45">
      <c r="A162" s="2"/>
      <c r="B162" s="2"/>
      <c r="C162" s="2"/>
      <c r="D162" s="2"/>
      <c r="E162" s="2"/>
      <c r="F162" s="2"/>
      <c r="G162" s="2"/>
    </row>
    <row r="163" spans="1:7" ht="15" customHeight="1" x14ac:dyDescent="0.45">
      <c r="A163" s="2"/>
      <c r="B163" s="2"/>
      <c r="C163" s="2"/>
      <c r="D163" s="2"/>
      <c r="E163" s="2"/>
      <c r="F163" s="2"/>
      <c r="G163" s="2"/>
    </row>
    <row r="164" spans="1:7" ht="15" customHeight="1" x14ac:dyDescent="0.45">
      <c r="A164" s="2"/>
      <c r="B164" s="2"/>
      <c r="C164" s="2"/>
      <c r="D164" s="2"/>
      <c r="E164" s="2"/>
      <c r="F164" s="2"/>
      <c r="G164" s="2"/>
    </row>
    <row r="165" spans="1:7" ht="15" customHeight="1" x14ac:dyDescent="0.45">
      <c r="A165" s="2"/>
      <c r="B165" s="2"/>
      <c r="C165" s="2"/>
      <c r="D165" s="2"/>
      <c r="E165" s="2"/>
      <c r="F165" s="2"/>
      <c r="G165" s="2"/>
    </row>
    <row r="166" spans="1:7" ht="15" customHeight="1" x14ac:dyDescent="0.45">
      <c r="A166" s="2"/>
      <c r="B166" s="2"/>
      <c r="C166" s="2"/>
      <c r="D166" s="2"/>
      <c r="E166" s="2"/>
      <c r="F166" s="2"/>
      <c r="G166" s="2"/>
    </row>
    <row r="167" spans="1:7" ht="15" customHeight="1" x14ac:dyDescent="0.45">
      <c r="A167" s="2"/>
      <c r="B167" s="2"/>
      <c r="C167" s="2"/>
      <c r="D167" s="2"/>
      <c r="E167" s="2"/>
      <c r="F167" s="2"/>
      <c r="G167" s="2"/>
    </row>
    <row r="168" spans="1:7" ht="15" customHeight="1" x14ac:dyDescent="0.45">
      <c r="A168" s="2"/>
      <c r="B168" s="2"/>
      <c r="C168" s="2"/>
      <c r="D168" s="2"/>
      <c r="E168" s="2"/>
      <c r="F168" s="2"/>
      <c r="G168" s="2"/>
    </row>
    <row r="169" spans="1:7" ht="15" customHeight="1" x14ac:dyDescent="0.45">
      <c r="A169" s="2"/>
      <c r="B169" s="2"/>
      <c r="C169" s="2"/>
      <c r="D169" s="2"/>
      <c r="E169" s="2"/>
      <c r="F169" s="2"/>
      <c r="G169" s="2"/>
    </row>
    <row r="170" spans="1:7" ht="15" customHeight="1" x14ac:dyDescent="0.45">
      <c r="A170" s="2"/>
      <c r="B170" s="2"/>
      <c r="C170" s="2"/>
      <c r="D170" s="2"/>
      <c r="E170" s="2"/>
      <c r="F170" s="2"/>
      <c r="G170" s="2"/>
    </row>
    <row r="171" spans="1:7" ht="15" customHeight="1" x14ac:dyDescent="0.45">
      <c r="A171" s="2"/>
      <c r="B171" s="2"/>
      <c r="C171" s="2"/>
      <c r="D171" s="2"/>
      <c r="E171" s="2"/>
      <c r="F171" s="2"/>
      <c r="G171" s="2"/>
    </row>
    <row r="172" spans="1:7" ht="15" customHeight="1" x14ac:dyDescent="0.45">
      <c r="A172" s="2"/>
      <c r="B172" s="2"/>
      <c r="C172" s="2"/>
      <c r="D172" s="2"/>
      <c r="E172" s="2"/>
      <c r="F172" s="2"/>
      <c r="G172" s="2"/>
    </row>
    <row r="173" spans="1:7" ht="15" customHeight="1" x14ac:dyDescent="0.45">
      <c r="A173" s="2"/>
      <c r="B173" s="2"/>
      <c r="C173" s="2"/>
      <c r="D173" s="2"/>
      <c r="E173" s="2"/>
      <c r="F173" s="2"/>
      <c r="G173" s="2"/>
    </row>
    <row r="174" spans="1:7" ht="15" customHeight="1" x14ac:dyDescent="0.45">
      <c r="A174" s="2"/>
      <c r="B174" s="2"/>
      <c r="C174" s="2"/>
      <c r="D174" s="2"/>
      <c r="E174" s="2"/>
      <c r="F174" s="2"/>
      <c r="G174" s="2"/>
    </row>
    <row r="175" spans="1:7" ht="15" customHeight="1" x14ac:dyDescent="0.45">
      <c r="A175" s="2"/>
      <c r="B175" s="2"/>
      <c r="C175" s="2"/>
      <c r="D175" s="2"/>
      <c r="E175" s="2"/>
      <c r="F175" s="2"/>
      <c r="G175" s="2"/>
    </row>
    <row r="176" spans="1:7" ht="15" customHeight="1" x14ac:dyDescent="0.45">
      <c r="A176" s="2"/>
      <c r="B176" s="2"/>
      <c r="C176" s="2"/>
      <c r="D176" s="2"/>
      <c r="E176" s="2"/>
      <c r="F176" s="2"/>
      <c r="G176" s="2"/>
    </row>
    <row r="177" spans="1:7" ht="15" customHeight="1" x14ac:dyDescent="0.45">
      <c r="A177" s="2"/>
      <c r="B177" s="2"/>
      <c r="C177" s="2"/>
      <c r="D177" s="2"/>
      <c r="E177" s="2"/>
      <c r="F177" s="2"/>
      <c r="G177" s="2"/>
    </row>
    <row r="178" spans="1:7" ht="15" customHeight="1" x14ac:dyDescent="0.45">
      <c r="A178" s="2"/>
      <c r="B178" s="2"/>
      <c r="C178" s="2"/>
      <c r="D178" s="2"/>
      <c r="E178" s="2"/>
      <c r="F178" s="2"/>
      <c r="G178" s="2"/>
    </row>
    <row r="179" spans="1:7" ht="15" customHeight="1" x14ac:dyDescent="0.45">
      <c r="A179" s="2"/>
      <c r="B179" s="2"/>
      <c r="C179" s="2"/>
      <c r="D179" s="2"/>
      <c r="E179" s="2"/>
      <c r="F179" s="2"/>
      <c r="G179" s="2"/>
    </row>
    <row r="180" spans="1:7" ht="15" customHeight="1" x14ac:dyDescent="0.45">
      <c r="A180" s="2"/>
      <c r="B180" s="2"/>
      <c r="C180" s="2"/>
      <c r="D180" s="2"/>
      <c r="E180" s="2"/>
      <c r="F180" s="2"/>
      <c r="G180" s="2"/>
    </row>
    <row r="181" spans="1:7" ht="15" customHeight="1" x14ac:dyDescent="0.45">
      <c r="A181" s="2"/>
      <c r="B181" s="2"/>
      <c r="C181" s="2"/>
      <c r="D181" s="2"/>
      <c r="E181" s="2"/>
      <c r="F181" s="2"/>
      <c r="G181" s="2"/>
    </row>
    <row r="182" spans="1:7" ht="15" customHeight="1" x14ac:dyDescent="0.45">
      <c r="A182" s="2"/>
      <c r="B182" s="2"/>
      <c r="C182" s="2"/>
      <c r="D182" s="2"/>
      <c r="E182" s="2"/>
      <c r="F182" s="2"/>
      <c r="G182" s="2"/>
    </row>
    <row r="183" spans="1:7" ht="15" customHeight="1" x14ac:dyDescent="0.45">
      <c r="A183" s="2"/>
      <c r="B183" s="2"/>
      <c r="C183" s="2"/>
      <c r="D183" s="2"/>
      <c r="E183" s="2"/>
      <c r="F183" s="2"/>
      <c r="G183" s="2"/>
    </row>
    <row r="184" spans="1:7" ht="15" customHeight="1" x14ac:dyDescent="0.45">
      <c r="A184" s="2"/>
      <c r="B184" s="2"/>
      <c r="C184" s="2"/>
      <c r="D184" s="2"/>
      <c r="E184" s="2"/>
      <c r="F184" s="2"/>
      <c r="G184" s="2"/>
    </row>
    <row r="185" spans="1:7" ht="15" customHeight="1" x14ac:dyDescent="0.45">
      <c r="A185" s="2"/>
      <c r="B185" s="2"/>
      <c r="C185" s="2"/>
      <c r="D185" s="2"/>
      <c r="E185" s="2"/>
      <c r="F185" s="2"/>
      <c r="G185" s="2"/>
    </row>
    <row r="186" spans="1:7" ht="15" customHeight="1" x14ac:dyDescent="0.45">
      <c r="A186" s="2"/>
      <c r="B186" s="2"/>
      <c r="C186" s="2"/>
      <c r="D186" s="2"/>
      <c r="E186" s="2"/>
      <c r="F186" s="2"/>
      <c r="G186" s="2"/>
    </row>
    <row r="187" spans="1:7" ht="15" customHeight="1" x14ac:dyDescent="0.45">
      <c r="A187" s="2"/>
      <c r="B187" s="2"/>
      <c r="C187" s="2"/>
      <c r="D187" s="2"/>
      <c r="E187" s="2"/>
      <c r="F187" s="2"/>
      <c r="G187" s="2"/>
    </row>
    <row r="188" spans="1:7" ht="15" customHeight="1" x14ac:dyDescent="0.45">
      <c r="A188" s="2"/>
      <c r="B188" s="2"/>
      <c r="C188" s="2"/>
      <c r="D188" s="2"/>
      <c r="E188" s="2"/>
      <c r="F188" s="2"/>
      <c r="G188" s="2"/>
    </row>
    <row r="189" spans="1:7" ht="15" customHeight="1" x14ac:dyDescent="0.45">
      <c r="A189" s="2"/>
      <c r="B189" s="2"/>
      <c r="C189" s="2"/>
      <c r="D189" s="2"/>
      <c r="E189" s="2"/>
      <c r="F189" s="2"/>
      <c r="G189" s="2"/>
    </row>
    <row r="190" spans="1:7" ht="15" customHeight="1" x14ac:dyDescent="0.45">
      <c r="A190" s="2"/>
      <c r="B190" s="2"/>
      <c r="C190" s="2"/>
      <c r="D190" s="2"/>
      <c r="E190" s="2"/>
      <c r="F190" s="2"/>
      <c r="G190" s="2"/>
    </row>
    <row r="191" spans="1:7" ht="15" customHeight="1" x14ac:dyDescent="0.45">
      <c r="A191" s="2"/>
      <c r="B191" s="2"/>
      <c r="C191" s="2"/>
      <c r="D191" s="2"/>
      <c r="E191" s="2"/>
      <c r="F191" s="2"/>
      <c r="G191" s="2"/>
    </row>
    <row r="192" spans="1:7" ht="15" customHeight="1" x14ac:dyDescent="0.45">
      <c r="A192" s="2"/>
      <c r="B192" s="2"/>
      <c r="C192" s="2"/>
      <c r="D192" s="2"/>
      <c r="E192" s="2"/>
      <c r="F192" s="2"/>
      <c r="G192" s="2"/>
    </row>
    <row r="193" spans="1:7" ht="15" customHeight="1" x14ac:dyDescent="0.45">
      <c r="A193" s="2"/>
      <c r="B193" s="2"/>
      <c r="C193" s="2"/>
      <c r="D193" s="2"/>
      <c r="E193" s="2"/>
      <c r="F193" s="2"/>
      <c r="G193" s="2"/>
    </row>
    <row r="194" spans="1:7" ht="15" customHeight="1" x14ac:dyDescent="0.45">
      <c r="A194" s="2"/>
      <c r="B194" s="2"/>
      <c r="C194" s="2"/>
      <c r="D194" s="2"/>
      <c r="E194" s="2"/>
      <c r="F194" s="2"/>
      <c r="G194" s="2"/>
    </row>
    <row r="195" spans="1:7" ht="15" customHeight="1" x14ac:dyDescent="0.45">
      <c r="A195" s="2"/>
      <c r="B195" s="2"/>
      <c r="C195" s="2"/>
      <c r="D195" s="2"/>
      <c r="E195" s="2"/>
      <c r="F195" s="2"/>
      <c r="G195" s="2"/>
    </row>
    <row r="196" spans="1:7" ht="15" customHeight="1" x14ac:dyDescent="0.45">
      <c r="A196" s="2"/>
      <c r="B196" s="2"/>
      <c r="C196" s="2"/>
      <c r="D196" s="2"/>
      <c r="E196" s="2"/>
      <c r="F196" s="2"/>
      <c r="G196" s="2"/>
    </row>
    <row r="197" spans="1:7" ht="15" customHeight="1" x14ac:dyDescent="0.45">
      <c r="A197" s="2"/>
      <c r="B197" s="2"/>
      <c r="C197" s="2"/>
      <c r="D197" s="2"/>
      <c r="E197" s="2"/>
      <c r="F197" s="2"/>
      <c r="G197" s="2"/>
    </row>
    <row r="198" spans="1:7" ht="15" customHeight="1" x14ac:dyDescent="0.45">
      <c r="A198" s="2"/>
      <c r="B198" s="2"/>
      <c r="C198" s="2"/>
      <c r="D198" s="2"/>
      <c r="E198" s="2"/>
      <c r="F198" s="2"/>
      <c r="G198" s="2"/>
    </row>
    <row r="199" spans="1:7" ht="15" customHeight="1" x14ac:dyDescent="0.45">
      <c r="A199" s="2"/>
      <c r="B199" s="2"/>
      <c r="C199" s="2"/>
      <c r="D199" s="2"/>
      <c r="E199" s="2"/>
      <c r="F199" s="2"/>
      <c r="G199" s="2"/>
    </row>
    <row r="200" spans="1:7" ht="15" customHeight="1" x14ac:dyDescent="0.45">
      <c r="A200" s="2"/>
      <c r="B200" s="2"/>
      <c r="C200" s="2"/>
      <c r="D200" s="2"/>
      <c r="E200" s="2"/>
      <c r="F200" s="2"/>
      <c r="G200" s="2"/>
    </row>
    <row r="201" spans="1:7" ht="15" customHeight="1" x14ac:dyDescent="0.45">
      <c r="A201" s="2"/>
      <c r="B201" s="2"/>
      <c r="C201" s="2"/>
      <c r="D201" s="2"/>
      <c r="E201" s="2"/>
      <c r="F201" s="2"/>
      <c r="G201" s="2"/>
    </row>
    <row r="202" spans="1:7" ht="15" customHeight="1" x14ac:dyDescent="0.45">
      <c r="A202" s="2"/>
      <c r="B202" s="2"/>
      <c r="C202" s="2"/>
      <c r="D202" s="2"/>
      <c r="E202" s="2"/>
      <c r="F202" s="2"/>
      <c r="G202" s="2"/>
    </row>
    <row r="203" spans="1:7" ht="15" customHeight="1" x14ac:dyDescent="0.45">
      <c r="A203" s="2"/>
      <c r="B203" s="2"/>
      <c r="C203" s="2"/>
      <c r="D203" s="2"/>
      <c r="E203" s="2"/>
      <c r="F203" s="2"/>
      <c r="G203" s="2"/>
    </row>
  </sheetData>
  <mergeCells count="12">
    <mergeCell ref="B2:F3"/>
    <mergeCell ref="B6:F7"/>
    <mergeCell ref="B19:F19"/>
    <mergeCell ref="B25:F25"/>
    <mergeCell ref="B31:F31"/>
    <mergeCell ref="B4:F4"/>
    <mergeCell ref="B68:C68"/>
    <mergeCell ref="B37:F37"/>
    <mergeCell ref="B43:F43"/>
    <mergeCell ref="B49:F49"/>
    <mergeCell ref="B55:F55"/>
    <mergeCell ref="B61:F61"/>
  </mergeCells>
  <dataValidations count="1">
    <dataValidation type="list" allowBlank="1" errorTitle="Invalid Entry" error="Enter A, B, C, D, or N/A" sqref="D20:D94" xr:uid="{00000000-0002-0000-0200-000000000000}">
      <formula1>"A,B,C,D,N/A"</formula1>
      <formula2>0</formula2>
    </dataValidation>
  </dataValidations>
  <pageMargins left="0.75" right="0.75" top="1" bottom="1" header="0.511811023622047" footer="0.511811023622047"/>
  <pageSetup paperSize="9"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80"/>
  <sheetViews>
    <sheetView showGridLines="0" zoomScale="110" zoomScaleNormal="110" workbookViewId="0">
      <selection activeCell="L14" sqref="L14"/>
    </sheetView>
  </sheetViews>
  <sheetFormatPr defaultColWidth="8.6640625" defaultRowHeight="14.25" x14ac:dyDescent="0.45"/>
  <cols>
    <col min="1" max="1" width="4" customWidth="1"/>
    <col min="2" max="2" width="48.796875" customWidth="1"/>
    <col min="3" max="5" width="20" customWidth="1"/>
    <col min="6" max="6" width="41.53125" customWidth="1"/>
  </cols>
  <sheetData>
    <row r="1" spans="1:6" ht="6" customHeight="1" x14ac:dyDescent="0.45">
      <c r="A1" s="1"/>
      <c r="B1" s="1"/>
      <c r="C1" s="1"/>
      <c r="D1" s="1"/>
      <c r="E1" s="1"/>
      <c r="F1" s="1"/>
    </row>
    <row r="2" spans="1:6" ht="18" customHeight="1" x14ac:dyDescent="0.45">
      <c r="A2" s="1"/>
      <c r="B2" s="107" t="s">
        <v>196</v>
      </c>
      <c r="C2" s="107"/>
      <c r="D2" s="107"/>
      <c r="E2" s="107"/>
      <c r="F2" s="107"/>
    </row>
    <row r="3" spans="1:6" ht="18" customHeight="1" x14ac:dyDescent="0.45">
      <c r="A3" s="1"/>
      <c r="B3" s="107"/>
      <c r="C3" s="107"/>
      <c r="D3" s="107"/>
      <c r="E3" s="107"/>
      <c r="F3" s="107"/>
    </row>
    <row r="4" spans="1:6" ht="18" customHeight="1" x14ac:dyDescent="0.45">
      <c r="A4" s="1"/>
      <c r="B4" s="128" t="s">
        <v>197</v>
      </c>
      <c r="C4" s="128"/>
      <c r="D4" s="128"/>
      <c r="E4" s="128"/>
      <c r="F4" s="128"/>
    </row>
    <row r="5" spans="1:6" ht="18" customHeight="1" x14ac:dyDescent="0.45">
      <c r="A5" s="1"/>
      <c r="B5" s="128"/>
      <c r="C5" s="128"/>
      <c r="D5" s="128"/>
      <c r="E5" s="128"/>
      <c r="F5" s="128"/>
    </row>
    <row r="6" spans="1:6" ht="6" customHeight="1" x14ac:dyDescent="0.45">
      <c r="A6" s="1"/>
      <c r="B6" s="1"/>
      <c r="C6" s="1"/>
      <c r="D6" s="1"/>
      <c r="E6" s="1"/>
      <c r="F6" s="1"/>
    </row>
    <row r="7" spans="1:6" ht="68.650000000000006" customHeight="1" x14ac:dyDescent="0.45">
      <c r="A7" s="1"/>
      <c r="B7" s="129" t="s">
        <v>229</v>
      </c>
      <c r="C7" s="129"/>
      <c r="D7" s="129"/>
      <c r="E7" s="129"/>
      <c r="F7" s="129"/>
    </row>
    <row r="8" spans="1:6" ht="18.399999999999999" customHeight="1" x14ac:dyDescent="0.45">
      <c r="A8" s="1"/>
      <c r="B8" s="1"/>
      <c r="C8" s="1"/>
      <c r="D8" s="1"/>
      <c r="E8" s="1"/>
      <c r="F8" s="1"/>
    </row>
    <row r="9" spans="1:6" ht="18" customHeight="1" x14ac:dyDescent="0.45">
      <c r="A9" s="2"/>
      <c r="B9" s="2"/>
      <c r="C9" s="2"/>
      <c r="D9" s="2"/>
      <c r="E9" s="2"/>
      <c r="F9" s="2"/>
    </row>
    <row r="10" spans="1:6" ht="21.75" customHeight="1" x14ac:dyDescent="0.45">
      <c r="A10" s="2"/>
      <c r="B10" s="87" t="s">
        <v>206</v>
      </c>
      <c r="C10" s="19" t="s">
        <v>68</v>
      </c>
      <c r="D10" s="19" t="s">
        <v>69</v>
      </c>
      <c r="E10" s="19" t="s">
        <v>70</v>
      </c>
      <c r="F10" s="19" t="s">
        <v>71</v>
      </c>
    </row>
    <row r="11" spans="1:6" ht="21.75" customHeight="1" x14ac:dyDescent="0.45">
      <c r="A11" s="2"/>
      <c r="B11" s="20" t="s">
        <v>1</v>
      </c>
      <c r="C11" s="21">
        <f>IF(ISNUMBER('05-ASSESSMENT'!E20),'05-ASSESSMENT'!E20,0)+IF(ISNUMBER('05-ASSESSMENT'!E21),'05-ASSESSMENT'!E21,0)+IF(ISNUMBER('05-ASSESSMENT'!E22),'05-ASSESSMENT'!E22,0)+IF(ISNUMBER('05-ASSESSMENT'!E23),'05-ASSESSMENT'!E23,0)</f>
        <v>0</v>
      </c>
      <c r="D11" s="22">
        <f>IF('05-ASSESSMENT'!D20&lt;&gt;"N/A",3,0)+IF('05-ASSESSMENT'!D21&lt;&gt;"N/A",3,0)+IF('05-ASSESSMENT'!D22&lt;&gt;"N/A",3,0)+IF('05-ASSESSMENT'!D23&lt;&gt;"N/A",3,0)</f>
        <v>12</v>
      </c>
      <c r="E11" s="23">
        <f t="shared" ref="E11:E19" si="0">IF(D11=0,0,C11/D11)</f>
        <v>0</v>
      </c>
      <c r="F11" s="24" t="str">
        <f t="shared" ref="F11:F18" si="1">IF(E11&gt;=0.75,"🔴 CRITICAL",IF(E11&gt;=0.5,"🟠 HIGH",IF(E11&gt;=0.25,"🟡 MODERATE","🟢 LOW")))</f>
        <v>🟢 LOW</v>
      </c>
    </row>
    <row r="12" spans="1:6" ht="21.75" customHeight="1" x14ac:dyDescent="0.45">
      <c r="A12" s="2"/>
      <c r="B12" s="25" t="s">
        <v>2</v>
      </c>
      <c r="C12" s="26">
        <f>IF(ISNUMBER('05-ASSESSMENT'!E26),'05-ASSESSMENT'!E26,0)+IF(ISNUMBER('05-ASSESSMENT'!E27),'05-ASSESSMENT'!E27,0)+IF(ISNUMBER('05-ASSESSMENT'!E28),'05-ASSESSMENT'!E28,0)+IF(ISNUMBER('05-ASSESSMENT'!E29),'05-ASSESSMENT'!E29,0)</f>
        <v>0</v>
      </c>
      <c r="D12" s="27">
        <f>IF('05-ASSESSMENT'!D26&lt;&gt;"N/A",3,0)+IF('05-ASSESSMENT'!D27&lt;&gt;"N/A",3,0)+IF('05-ASSESSMENT'!D28&lt;&gt;"N/A",3,0)+IF('05-ASSESSMENT'!D29&lt;&gt;"N/A",3,0)</f>
        <v>12</v>
      </c>
      <c r="E12" s="28">
        <f t="shared" si="0"/>
        <v>0</v>
      </c>
      <c r="F12" s="15" t="str">
        <f t="shared" si="1"/>
        <v>🟢 LOW</v>
      </c>
    </row>
    <row r="13" spans="1:6" ht="21.75" customHeight="1" x14ac:dyDescent="0.45">
      <c r="A13" s="2"/>
      <c r="B13" s="20" t="s">
        <v>3</v>
      </c>
      <c r="C13" s="21">
        <f>IF(ISNUMBER('05-ASSESSMENT'!E32),'05-ASSESSMENT'!E32,0)+IF(ISNUMBER('05-ASSESSMENT'!E33),'05-ASSESSMENT'!E33,0)+IF(ISNUMBER('05-ASSESSMENT'!E34),'05-ASSESSMENT'!E34,0)+IF(ISNUMBER('05-ASSESSMENT'!E35),'05-ASSESSMENT'!E35,0)</f>
        <v>0</v>
      </c>
      <c r="D13" s="22">
        <f>IF('05-ASSESSMENT'!D32&lt;&gt;"N/A",3,0)+IF('05-ASSESSMENT'!D33&lt;&gt;"N/A",3,0)+IF('05-ASSESSMENT'!D34&lt;&gt;"N/A",3,0)+IF('05-ASSESSMENT'!D35&lt;&gt;"N/A",3,0)</f>
        <v>12</v>
      </c>
      <c r="E13" s="23">
        <f t="shared" si="0"/>
        <v>0</v>
      </c>
      <c r="F13" s="24" t="str">
        <f t="shared" si="1"/>
        <v>🟢 LOW</v>
      </c>
    </row>
    <row r="14" spans="1:6" ht="21.75" customHeight="1" x14ac:dyDescent="0.45">
      <c r="A14" s="2"/>
      <c r="B14" s="25" t="s">
        <v>4</v>
      </c>
      <c r="C14" s="26">
        <f>IF(ISNUMBER('05-ASSESSMENT'!E38),'05-ASSESSMENT'!E38,0)+IF(ISNUMBER('05-ASSESSMENT'!E39),'05-ASSESSMENT'!E39,0)+IF(ISNUMBER('05-ASSESSMENT'!E40),'05-ASSESSMENT'!E40,0)+IF(ISNUMBER('05-ASSESSMENT'!E41),'05-ASSESSMENT'!E41,0)</f>
        <v>0</v>
      </c>
      <c r="D14" s="27">
        <f>IF('05-ASSESSMENT'!D38&lt;&gt;"N/A",3,0)+IF('05-ASSESSMENT'!D39&lt;&gt;"N/A",3,0)+IF('05-ASSESSMENT'!D40&lt;&gt;"N/A",3,0)+IF('05-ASSESSMENT'!D41&lt;&gt;"N/A",3,0)</f>
        <v>12</v>
      </c>
      <c r="E14" s="28">
        <f t="shared" si="0"/>
        <v>0</v>
      </c>
      <c r="F14" s="15" t="str">
        <f t="shared" si="1"/>
        <v>🟢 LOW</v>
      </c>
    </row>
    <row r="15" spans="1:6" ht="21.75" customHeight="1" x14ac:dyDescent="0.45">
      <c r="A15" s="2"/>
      <c r="B15" s="20" t="s">
        <v>5</v>
      </c>
      <c r="C15" s="21">
        <f>IF(ISNUMBER('05-ASSESSMENT'!E44),'05-ASSESSMENT'!E44,0)+IF(ISNUMBER('05-ASSESSMENT'!E45),'05-ASSESSMENT'!E45,0)+IF(ISNUMBER('05-ASSESSMENT'!E46),'05-ASSESSMENT'!E46,0)+IF(ISNUMBER('05-ASSESSMENT'!E47),'05-ASSESSMENT'!E47,0)</f>
        <v>0</v>
      </c>
      <c r="D15" s="22">
        <f>IF('05-ASSESSMENT'!D44&lt;&gt;"N/A",3,0)+IF('05-ASSESSMENT'!D45&lt;&gt;"N/A",3,0)+IF('05-ASSESSMENT'!D46&lt;&gt;"N/A",3,0)+IF('05-ASSESSMENT'!D47&lt;&gt;"N/A",3,0)</f>
        <v>12</v>
      </c>
      <c r="E15" s="23">
        <f t="shared" si="0"/>
        <v>0</v>
      </c>
      <c r="F15" s="24" t="str">
        <f t="shared" si="1"/>
        <v>🟢 LOW</v>
      </c>
    </row>
    <row r="16" spans="1:6" ht="21.75" customHeight="1" x14ac:dyDescent="0.45">
      <c r="A16" s="2"/>
      <c r="B16" s="25" t="s">
        <v>6</v>
      </c>
      <c r="C16" s="26">
        <f>IF(ISNUMBER('05-ASSESSMENT'!E50),'05-ASSESSMENT'!E50,0)+IF(ISNUMBER('05-ASSESSMENT'!E51),'05-ASSESSMENT'!E51,0)+IF(ISNUMBER('05-ASSESSMENT'!E52),'05-ASSESSMENT'!E52,0)+IF(ISNUMBER('05-ASSESSMENT'!E53),'05-ASSESSMENT'!E53,0)</f>
        <v>0</v>
      </c>
      <c r="D16" s="27">
        <f>IF('05-ASSESSMENT'!D50&lt;&gt;"N/A",3,0)+IF('05-ASSESSMENT'!D51&lt;&gt;"N/A",3,0)+IF('05-ASSESSMENT'!D52&lt;&gt;"N/A",3,0)+IF('05-ASSESSMENT'!D53&lt;&gt;"N/A",3,0)</f>
        <v>12</v>
      </c>
      <c r="E16" s="28">
        <f t="shared" si="0"/>
        <v>0</v>
      </c>
      <c r="F16" s="15" t="str">
        <f t="shared" si="1"/>
        <v>🟢 LOW</v>
      </c>
    </row>
    <row r="17" spans="1:6" ht="21.75" customHeight="1" x14ac:dyDescent="0.45">
      <c r="A17" s="2"/>
      <c r="B17" s="20" t="s">
        <v>7</v>
      </c>
      <c r="C17" s="21">
        <f>IF(ISNUMBER('05-ASSESSMENT'!E56),'05-ASSESSMENT'!E56,0)+IF(ISNUMBER('05-ASSESSMENT'!E57),'05-ASSESSMENT'!E57,0)+IF(ISNUMBER('05-ASSESSMENT'!E58),'05-ASSESSMENT'!E58,0)+IF(ISNUMBER('05-ASSESSMENT'!E59),'05-ASSESSMENT'!E59,0)</f>
        <v>0</v>
      </c>
      <c r="D17" s="22">
        <f>IF('05-ASSESSMENT'!D56&lt;&gt;"N/A",3,0)+IF('05-ASSESSMENT'!D57&lt;&gt;"N/A",3,0)+IF('05-ASSESSMENT'!D58&lt;&gt;"N/A",3,0)+IF('05-ASSESSMENT'!D59&lt;&gt;"N/A",3,0)</f>
        <v>12</v>
      </c>
      <c r="E17" s="23">
        <f t="shared" si="0"/>
        <v>0</v>
      </c>
      <c r="F17" s="24" t="str">
        <f t="shared" si="1"/>
        <v>🟢 LOW</v>
      </c>
    </row>
    <row r="18" spans="1:6" ht="21.75" customHeight="1" x14ac:dyDescent="0.45">
      <c r="A18" s="2"/>
      <c r="B18" s="89" t="s">
        <v>166</v>
      </c>
      <c r="C18" s="26">
        <f>IF(ISNUMBER('05-ASSESSMENT'!E62),'05-ASSESSMENT'!E62,0)+IF(ISNUMBER('05-ASSESSMENT'!E63),'05-ASSESSMENT'!E63,0)+IF(ISNUMBER('05-ASSESSMENT'!E64),'05-ASSESSMENT'!E64,0)+IF(ISNUMBER('05-ASSESSMENT'!E65),'05-ASSESSMENT'!E65,0)</f>
        <v>0</v>
      </c>
      <c r="D18" s="27">
        <f>IF('05-ASSESSMENT'!D62&lt;&gt;"N/A",3,0)+IF('05-ASSESSMENT'!D63&lt;&gt;"N/A",3,0)+IF('05-ASSESSMENT'!D64&lt;&gt;"N/A",3,0)+IF('05-ASSESSMENT'!D65&lt;&gt;"N/A",3,0)</f>
        <v>12</v>
      </c>
      <c r="E18" s="28">
        <f t="shared" si="0"/>
        <v>0</v>
      </c>
      <c r="F18" s="15" t="str">
        <f t="shared" si="1"/>
        <v>🟢 LOW</v>
      </c>
    </row>
    <row r="19" spans="1:6" ht="25.5" customHeight="1" x14ac:dyDescent="0.45">
      <c r="A19" s="2"/>
      <c r="B19" s="103" t="s">
        <v>240</v>
      </c>
      <c r="C19" s="29">
        <f>SUM(C11:C18)</f>
        <v>0</v>
      </c>
      <c r="D19" s="30">
        <f>SUM(D11:D18)</f>
        <v>96</v>
      </c>
      <c r="E19" s="31">
        <f t="shared" si="0"/>
        <v>0</v>
      </c>
      <c r="F19" s="30" t="str">
        <f>IF(E19&gt;=0.75,"🔴 CRITICAL RISK",IF(E19&gt;=0.5,"🟠 HIGH RISK",IF(E19&gt;=0.25,"🟡 MODERATE RISK","🟢 LOW RISK")))</f>
        <v>🟢 LOW RISK</v>
      </c>
    </row>
    <row r="20" spans="1:6" ht="18" customHeight="1" x14ac:dyDescent="0.45">
      <c r="A20" s="2"/>
      <c r="B20" s="2"/>
      <c r="C20" s="2"/>
      <c r="D20" s="2"/>
      <c r="E20" s="2"/>
      <c r="F20" s="2"/>
    </row>
    <row r="21" spans="1:6" ht="21.75" customHeight="1" x14ac:dyDescent="0.45">
      <c r="A21" s="2"/>
      <c r="B21" s="111" t="s">
        <v>72</v>
      </c>
      <c r="C21" s="111"/>
      <c r="D21" s="111"/>
      <c r="E21" s="111"/>
      <c r="F21" s="2"/>
    </row>
    <row r="22" spans="1:6" ht="18" customHeight="1" x14ac:dyDescent="0.45">
      <c r="A22" s="2"/>
      <c r="B22" s="2"/>
      <c r="C22" s="2"/>
      <c r="D22" s="2"/>
      <c r="E22" s="2"/>
      <c r="F22" s="2"/>
    </row>
    <row r="23" spans="1:6" ht="41.25" customHeight="1" x14ac:dyDescent="0.45">
      <c r="A23" s="2"/>
      <c r="B23" s="86" t="s">
        <v>201</v>
      </c>
      <c r="C23" s="32" t="s">
        <v>73</v>
      </c>
      <c r="D23" s="134" t="s">
        <v>205</v>
      </c>
      <c r="E23" s="135"/>
      <c r="F23" s="2"/>
    </row>
    <row r="24" spans="1:6" ht="44.65" customHeight="1" x14ac:dyDescent="0.45">
      <c r="A24" s="2"/>
      <c r="B24" s="85" t="s">
        <v>200</v>
      </c>
      <c r="C24" s="33" t="s">
        <v>74</v>
      </c>
      <c r="D24" s="136" t="s">
        <v>204</v>
      </c>
      <c r="E24" s="137"/>
      <c r="F24" s="2"/>
    </row>
    <row r="25" spans="1:6" ht="42" customHeight="1" x14ac:dyDescent="0.45">
      <c r="A25" s="2"/>
      <c r="B25" s="84" t="s">
        <v>199</v>
      </c>
      <c r="C25" s="34" t="s">
        <v>75</v>
      </c>
      <c r="D25" s="130" t="s">
        <v>203</v>
      </c>
      <c r="E25" s="131"/>
      <c r="F25" s="2"/>
    </row>
    <row r="26" spans="1:6" ht="44.25" customHeight="1" x14ac:dyDescent="0.45">
      <c r="A26" s="2"/>
      <c r="B26" s="83" t="s">
        <v>198</v>
      </c>
      <c r="C26" s="35" t="s">
        <v>76</v>
      </c>
      <c r="D26" s="132" t="s">
        <v>202</v>
      </c>
      <c r="E26" s="133"/>
      <c r="F26" s="2"/>
    </row>
    <row r="27" spans="1:6" ht="18" customHeight="1" x14ac:dyDescent="0.45">
      <c r="A27" s="2"/>
      <c r="B27" s="2"/>
      <c r="C27" s="2"/>
      <c r="D27" s="2"/>
      <c r="E27" s="2"/>
      <c r="F27" s="2"/>
    </row>
    <row r="28" spans="1:6" ht="18" customHeight="1" x14ac:dyDescent="0.45">
      <c r="A28" s="2"/>
      <c r="B28" s="2"/>
      <c r="C28" s="2"/>
      <c r="D28" s="2"/>
      <c r="E28" s="2"/>
      <c r="F28" s="2"/>
    </row>
    <row r="29" spans="1:6" ht="18" customHeight="1" x14ac:dyDescent="0.45">
      <c r="A29" s="2"/>
      <c r="B29" s="2"/>
      <c r="C29" s="2"/>
      <c r="D29" s="2"/>
      <c r="E29" s="2"/>
      <c r="F29" s="2"/>
    </row>
    <row r="30" spans="1:6" ht="18" customHeight="1" x14ac:dyDescent="0.45">
      <c r="A30" s="2"/>
      <c r="B30" s="2"/>
      <c r="C30" s="2"/>
      <c r="D30" s="2"/>
      <c r="E30" s="2"/>
      <c r="F30" s="2"/>
    </row>
    <row r="31" spans="1:6" ht="18" customHeight="1" x14ac:dyDescent="0.45">
      <c r="A31" s="2"/>
      <c r="B31" s="2"/>
      <c r="C31" s="2"/>
      <c r="D31" s="2"/>
      <c r="E31" s="2"/>
      <c r="F31" s="2"/>
    </row>
    <row r="32" spans="1:6" ht="18" customHeight="1" x14ac:dyDescent="0.45">
      <c r="A32" s="2"/>
      <c r="B32" s="2"/>
      <c r="C32" s="2"/>
      <c r="D32" s="2"/>
      <c r="E32" s="2"/>
      <c r="F32" s="2"/>
    </row>
    <row r="33" spans="1:6" ht="18" customHeight="1" x14ac:dyDescent="0.45">
      <c r="A33" s="2"/>
      <c r="B33" s="2"/>
      <c r="C33" s="2"/>
      <c r="D33" s="2"/>
      <c r="E33" s="2"/>
      <c r="F33" s="2"/>
    </row>
    <row r="34" spans="1:6" ht="18" customHeight="1" x14ac:dyDescent="0.45">
      <c r="A34" s="2"/>
      <c r="B34" s="2"/>
      <c r="C34" s="2"/>
      <c r="D34" s="2"/>
      <c r="E34" s="2"/>
      <c r="F34" s="2"/>
    </row>
    <row r="35" spans="1:6" ht="18" customHeight="1" x14ac:dyDescent="0.45">
      <c r="A35" s="2"/>
      <c r="B35" s="2"/>
      <c r="C35" s="2"/>
      <c r="D35" s="2"/>
      <c r="E35" s="2"/>
      <c r="F35" s="2"/>
    </row>
    <row r="36" spans="1:6" ht="18" customHeight="1" x14ac:dyDescent="0.45">
      <c r="A36" s="2"/>
      <c r="B36" s="2"/>
      <c r="C36" s="2"/>
      <c r="D36" s="2"/>
      <c r="E36" s="2"/>
      <c r="F36" s="2"/>
    </row>
    <row r="37" spans="1:6" ht="18" customHeight="1" x14ac:dyDescent="0.45">
      <c r="A37" s="2"/>
      <c r="B37" s="2"/>
      <c r="C37" s="2"/>
      <c r="D37" s="2"/>
      <c r="E37" s="2"/>
      <c r="F37" s="2"/>
    </row>
    <row r="38" spans="1:6" ht="18" customHeight="1" x14ac:dyDescent="0.45">
      <c r="A38" s="2"/>
      <c r="B38" s="2"/>
      <c r="C38" s="2"/>
      <c r="D38" s="2"/>
      <c r="E38" s="2"/>
      <c r="F38" s="2"/>
    </row>
    <row r="39" spans="1:6" ht="18" customHeight="1" x14ac:dyDescent="0.45">
      <c r="A39" s="2"/>
      <c r="B39" s="2"/>
      <c r="C39" s="2"/>
      <c r="D39" s="2"/>
      <c r="E39" s="2"/>
      <c r="F39" s="2"/>
    </row>
    <row r="40" spans="1:6" ht="18" customHeight="1" x14ac:dyDescent="0.45">
      <c r="A40" s="2"/>
      <c r="B40" s="2"/>
      <c r="C40" s="2"/>
      <c r="D40" s="2"/>
      <c r="E40" s="2"/>
      <c r="F40" s="2"/>
    </row>
    <row r="41" spans="1:6" ht="18" customHeight="1" x14ac:dyDescent="0.45">
      <c r="A41" s="2"/>
      <c r="B41" s="2"/>
      <c r="C41" s="2"/>
      <c r="D41" s="2"/>
      <c r="E41" s="2"/>
      <c r="F41" s="2"/>
    </row>
    <row r="42" spans="1:6" ht="18" customHeight="1" x14ac:dyDescent="0.45">
      <c r="A42" s="2"/>
      <c r="B42" s="2"/>
      <c r="C42" s="2"/>
      <c r="D42" s="2"/>
      <c r="E42" s="2"/>
      <c r="F42" s="2"/>
    </row>
    <row r="43" spans="1:6" ht="18" customHeight="1" x14ac:dyDescent="0.45">
      <c r="A43" s="2"/>
      <c r="B43" s="2"/>
      <c r="C43" s="2"/>
      <c r="D43" s="2"/>
      <c r="E43" s="2"/>
      <c r="F43" s="2"/>
    </row>
    <row r="44" spans="1:6" ht="18" customHeight="1" x14ac:dyDescent="0.45">
      <c r="A44" s="2"/>
      <c r="B44" s="2"/>
      <c r="C44" s="2"/>
      <c r="D44" s="2"/>
      <c r="E44" s="2"/>
      <c r="F44" s="2"/>
    </row>
    <row r="45" spans="1:6" ht="18" customHeight="1" x14ac:dyDescent="0.45">
      <c r="A45" s="2"/>
      <c r="B45" s="2"/>
      <c r="C45" s="2"/>
      <c r="D45" s="2"/>
      <c r="E45" s="2"/>
      <c r="F45" s="2"/>
    </row>
    <row r="46" spans="1:6" ht="18" customHeight="1" x14ac:dyDescent="0.45">
      <c r="A46" s="2"/>
      <c r="B46" s="2"/>
      <c r="C46" s="2"/>
      <c r="D46" s="2"/>
      <c r="E46" s="2"/>
      <c r="F46" s="2"/>
    </row>
    <row r="47" spans="1:6" ht="18" customHeight="1" x14ac:dyDescent="0.45">
      <c r="A47" s="2"/>
      <c r="B47" s="2"/>
      <c r="C47" s="2"/>
      <c r="D47" s="2"/>
      <c r="E47" s="2"/>
      <c r="F47" s="2"/>
    </row>
    <row r="48" spans="1:6" ht="18" customHeight="1" x14ac:dyDescent="0.45">
      <c r="A48" s="2"/>
      <c r="B48" s="2"/>
      <c r="C48" s="2"/>
      <c r="D48" s="2"/>
      <c r="E48" s="2"/>
      <c r="F48" s="2"/>
    </row>
    <row r="49" spans="1:6" ht="18" customHeight="1" x14ac:dyDescent="0.45">
      <c r="A49" s="2"/>
      <c r="B49" s="2"/>
      <c r="C49" s="2"/>
      <c r="D49" s="2"/>
      <c r="E49" s="2"/>
      <c r="F49" s="2"/>
    </row>
    <row r="50" spans="1:6" ht="18" customHeight="1" x14ac:dyDescent="0.45">
      <c r="A50" s="2"/>
      <c r="B50" s="2"/>
      <c r="C50" s="2"/>
      <c r="D50" s="2"/>
      <c r="E50" s="2"/>
      <c r="F50" s="2"/>
    </row>
    <row r="51" spans="1:6" ht="18" customHeight="1" x14ac:dyDescent="0.45">
      <c r="A51" s="2"/>
      <c r="B51" s="2"/>
      <c r="C51" s="2"/>
      <c r="D51" s="2"/>
      <c r="E51" s="2"/>
      <c r="F51" s="2"/>
    </row>
    <row r="52" spans="1:6" ht="18" customHeight="1" x14ac:dyDescent="0.45">
      <c r="A52" s="2"/>
      <c r="B52" s="2"/>
      <c r="C52" s="2"/>
      <c r="D52" s="2"/>
      <c r="E52" s="2"/>
      <c r="F52" s="2"/>
    </row>
    <row r="53" spans="1:6" ht="18" customHeight="1" x14ac:dyDescent="0.45">
      <c r="A53" s="2"/>
      <c r="B53" s="2"/>
      <c r="C53" s="2"/>
      <c r="D53" s="2"/>
      <c r="E53" s="2"/>
      <c r="F53" s="2"/>
    </row>
    <row r="54" spans="1:6" ht="18" customHeight="1" x14ac:dyDescent="0.45">
      <c r="A54" s="2"/>
      <c r="B54" s="2"/>
      <c r="C54" s="2"/>
      <c r="D54" s="2"/>
      <c r="E54" s="2"/>
      <c r="F54" s="2"/>
    </row>
    <row r="55" spans="1:6" ht="18" customHeight="1" x14ac:dyDescent="0.45">
      <c r="A55" s="2"/>
      <c r="B55" s="2"/>
      <c r="C55" s="2"/>
      <c r="D55" s="2"/>
      <c r="E55" s="2"/>
      <c r="F55" s="2"/>
    </row>
    <row r="56" spans="1:6" ht="18" customHeight="1" x14ac:dyDescent="0.45">
      <c r="A56" s="2"/>
      <c r="B56" s="2"/>
      <c r="C56" s="2"/>
      <c r="D56" s="2"/>
      <c r="E56" s="2"/>
      <c r="F56" s="2"/>
    </row>
    <row r="57" spans="1:6" ht="18" customHeight="1" x14ac:dyDescent="0.45">
      <c r="A57" s="2"/>
      <c r="B57" s="2"/>
      <c r="C57" s="2"/>
      <c r="D57" s="2"/>
      <c r="E57" s="2"/>
      <c r="F57" s="2"/>
    </row>
    <row r="58" spans="1:6" ht="18" customHeight="1" x14ac:dyDescent="0.45">
      <c r="A58" s="2"/>
      <c r="B58" s="2"/>
      <c r="C58" s="2"/>
      <c r="D58" s="2"/>
      <c r="E58" s="2"/>
      <c r="F58" s="2"/>
    </row>
    <row r="59" spans="1:6" ht="18" customHeight="1" x14ac:dyDescent="0.45">
      <c r="A59" s="2"/>
      <c r="B59" s="2"/>
      <c r="C59" s="2"/>
      <c r="D59" s="2"/>
      <c r="E59" s="2"/>
      <c r="F59" s="2"/>
    </row>
    <row r="60" spans="1:6" ht="18" customHeight="1" x14ac:dyDescent="0.45">
      <c r="A60" s="2"/>
      <c r="B60" s="2"/>
      <c r="C60" s="2"/>
      <c r="D60" s="2"/>
      <c r="E60" s="2"/>
      <c r="F60" s="2"/>
    </row>
    <row r="61" spans="1:6" ht="18" customHeight="1" x14ac:dyDescent="0.45">
      <c r="A61" s="2"/>
      <c r="B61" s="2"/>
      <c r="C61" s="2"/>
      <c r="D61" s="2"/>
      <c r="E61" s="2"/>
      <c r="F61" s="2"/>
    </row>
    <row r="62" spans="1:6" ht="18" customHeight="1" x14ac:dyDescent="0.45">
      <c r="A62" s="2"/>
      <c r="B62" s="2"/>
      <c r="C62" s="2"/>
      <c r="D62" s="2"/>
      <c r="E62" s="2"/>
      <c r="F62" s="2"/>
    </row>
    <row r="63" spans="1:6" ht="18" customHeight="1" x14ac:dyDescent="0.45">
      <c r="A63" s="2"/>
      <c r="B63" s="2"/>
      <c r="C63" s="2"/>
      <c r="D63" s="2"/>
      <c r="E63" s="2"/>
      <c r="F63" s="2"/>
    </row>
    <row r="64" spans="1:6" ht="18" customHeight="1" x14ac:dyDescent="0.45">
      <c r="A64" s="2"/>
      <c r="B64" s="2"/>
      <c r="C64" s="2"/>
      <c r="D64" s="2"/>
      <c r="E64" s="2"/>
      <c r="F64" s="2"/>
    </row>
    <row r="65" spans="1:6" ht="18" customHeight="1" x14ac:dyDescent="0.45">
      <c r="A65" s="2"/>
      <c r="B65" s="2"/>
      <c r="C65" s="2"/>
      <c r="D65" s="2"/>
      <c r="E65" s="2"/>
      <c r="F65" s="2"/>
    </row>
    <row r="66" spans="1:6" ht="18" customHeight="1" x14ac:dyDescent="0.45">
      <c r="A66" s="2"/>
      <c r="B66" s="2"/>
      <c r="C66" s="2"/>
      <c r="D66" s="2"/>
      <c r="E66" s="2"/>
      <c r="F66" s="2"/>
    </row>
    <row r="67" spans="1:6" ht="18" customHeight="1" x14ac:dyDescent="0.45">
      <c r="A67" s="2"/>
      <c r="B67" s="2"/>
      <c r="C67" s="2"/>
      <c r="D67" s="2"/>
      <c r="E67" s="2"/>
      <c r="F67" s="2"/>
    </row>
    <row r="68" spans="1:6" ht="18" customHeight="1" x14ac:dyDescent="0.45">
      <c r="A68" s="2"/>
      <c r="B68" s="2"/>
      <c r="C68" s="2"/>
      <c r="D68" s="2"/>
      <c r="E68" s="2"/>
      <c r="F68" s="2"/>
    </row>
    <row r="69" spans="1:6" ht="18" customHeight="1" x14ac:dyDescent="0.45">
      <c r="A69" s="2"/>
      <c r="B69" s="2"/>
      <c r="C69" s="2"/>
      <c r="D69" s="2"/>
      <c r="E69" s="2"/>
      <c r="F69" s="2"/>
    </row>
    <row r="70" spans="1:6" ht="18" customHeight="1" x14ac:dyDescent="0.45">
      <c r="A70" s="2"/>
      <c r="B70" s="2"/>
      <c r="C70" s="2"/>
      <c r="D70" s="2"/>
      <c r="E70" s="2"/>
      <c r="F70" s="2"/>
    </row>
    <row r="71" spans="1:6" ht="18" customHeight="1" x14ac:dyDescent="0.45">
      <c r="A71" s="2"/>
      <c r="B71" s="2"/>
      <c r="C71" s="2"/>
      <c r="D71" s="2"/>
      <c r="E71" s="2"/>
      <c r="F71" s="2"/>
    </row>
    <row r="72" spans="1:6" ht="18" customHeight="1" x14ac:dyDescent="0.45">
      <c r="A72" s="2"/>
      <c r="B72" s="2"/>
      <c r="C72" s="2"/>
      <c r="D72" s="2"/>
      <c r="E72" s="2"/>
      <c r="F72" s="2"/>
    </row>
    <row r="73" spans="1:6" ht="18" customHeight="1" x14ac:dyDescent="0.45">
      <c r="A73" s="2"/>
      <c r="B73" s="2"/>
      <c r="C73" s="2"/>
      <c r="D73" s="2"/>
      <c r="E73" s="2"/>
      <c r="F73" s="2"/>
    </row>
    <row r="74" spans="1:6" ht="18" customHeight="1" x14ac:dyDescent="0.45">
      <c r="A74" s="2"/>
      <c r="B74" s="2"/>
      <c r="C74" s="2"/>
      <c r="D74" s="2"/>
      <c r="E74" s="2"/>
      <c r="F74" s="2"/>
    </row>
    <row r="75" spans="1:6" ht="18" customHeight="1" x14ac:dyDescent="0.45">
      <c r="A75" s="2"/>
      <c r="B75" s="2"/>
      <c r="C75" s="2"/>
      <c r="D75" s="2"/>
      <c r="E75" s="2"/>
      <c r="F75" s="2"/>
    </row>
    <row r="76" spans="1:6" ht="18" customHeight="1" x14ac:dyDescent="0.45">
      <c r="A76" s="2"/>
      <c r="B76" s="2"/>
      <c r="C76" s="2"/>
      <c r="D76" s="2"/>
      <c r="E76" s="2"/>
      <c r="F76" s="2"/>
    </row>
    <row r="77" spans="1:6" ht="18" customHeight="1" x14ac:dyDescent="0.45">
      <c r="A77" s="2"/>
      <c r="B77" s="2"/>
      <c r="C77" s="2"/>
      <c r="D77" s="2"/>
      <c r="E77" s="2"/>
      <c r="F77" s="2"/>
    </row>
    <row r="78" spans="1:6" ht="18" customHeight="1" x14ac:dyDescent="0.45">
      <c r="A78" s="2"/>
      <c r="B78" s="2"/>
      <c r="C78" s="2"/>
      <c r="D78" s="2"/>
      <c r="E78" s="2"/>
      <c r="F78" s="2"/>
    </row>
    <row r="79" spans="1:6" ht="18" customHeight="1" x14ac:dyDescent="0.45">
      <c r="A79" s="2"/>
      <c r="B79" s="2"/>
      <c r="C79" s="2"/>
      <c r="D79" s="2"/>
      <c r="E79" s="2"/>
      <c r="F79" s="2"/>
    </row>
    <row r="80" spans="1:6" ht="18" customHeight="1" x14ac:dyDescent="0.45">
      <c r="A80" s="2"/>
      <c r="B80" s="2"/>
      <c r="C80" s="2"/>
      <c r="D80" s="2"/>
      <c r="E80" s="2"/>
      <c r="F80" s="2"/>
    </row>
  </sheetData>
  <mergeCells count="8">
    <mergeCell ref="B4:F5"/>
    <mergeCell ref="B2:F3"/>
    <mergeCell ref="B7:F7"/>
    <mergeCell ref="D25:E25"/>
    <mergeCell ref="D26:E26"/>
    <mergeCell ref="B21:E21"/>
    <mergeCell ref="D23:E23"/>
    <mergeCell ref="D24:E24"/>
  </mergeCells>
  <pageMargins left="0.75" right="0.75" top="1" bottom="1" header="0.511811023622047" footer="0.511811023622047"/>
  <pageSetup paperSize="9"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72"/>
  <sheetViews>
    <sheetView showGridLines="0" topLeftCell="A20" zoomScale="110" zoomScaleNormal="110" workbookViewId="0">
      <selection activeCell="B29" sqref="B29"/>
    </sheetView>
  </sheetViews>
  <sheetFormatPr defaultColWidth="8.6640625" defaultRowHeight="14.25" x14ac:dyDescent="0.45"/>
  <cols>
    <col min="1" max="1" width="4" customWidth="1"/>
    <col min="2" max="5" width="16" customWidth="1"/>
    <col min="6" max="6" width="27.265625" customWidth="1"/>
    <col min="7" max="8" width="16" customWidth="1"/>
    <col min="9" max="9" width="4" customWidth="1"/>
  </cols>
  <sheetData>
    <row r="1" spans="1:9" ht="6" customHeight="1" x14ac:dyDescent="0.45">
      <c r="A1" s="1"/>
      <c r="B1" s="1"/>
      <c r="C1" s="1"/>
      <c r="D1" s="1"/>
      <c r="E1" s="1"/>
      <c r="F1" s="1"/>
      <c r="G1" s="1"/>
      <c r="H1" s="1"/>
      <c r="I1" s="1"/>
    </row>
    <row r="2" spans="1:9" ht="18" customHeight="1" x14ac:dyDescent="0.45">
      <c r="A2" s="1"/>
      <c r="B2" s="107" t="s">
        <v>207</v>
      </c>
      <c r="C2" s="108"/>
      <c r="D2" s="108"/>
      <c r="E2" s="108"/>
      <c r="F2" s="108"/>
      <c r="G2" s="108"/>
      <c r="H2" s="108"/>
      <c r="I2" s="1"/>
    </row>
    <row r="3" spans="1:9" ht="18" customHeight="1" x14ac:dyDescent="0.45">
      <c r="A3" s="1"/>
      <c r="B3" s="108"/>
      <c r="C3" s="108"/>
      <c r="D3" s="108"/>
      <c r="E3" s="108"/>
      <c r="F3" s="108"/>
      <c r="G3" s="108"/>
      <c r="H3" s="108"/>
      <c r="I3" s="1"/>
    </row>
    <row r="4" spans="1:9" ht="18" customHeight="1" x14ac:dyDescent="0.45">
      <c r="A4" s="1"/>
      <c r="B4" s="109" t="s">
        <v>208</v>
      </c>
      <c r="C4" s="110"/>
      <c r="D4" s="110"/>
      <c r="E4" s="110"/>
      <c r="F4" s="110"/>
      <c r="G4" s="110"/>
      <c r="H4" s="110"/>
      <c r="I4" s="1"/>
    </row>
    <row r="5" spans="1:9" ht="18" customHeight="1" x14ac:dyDescent="0.45">
      <c r="A5" s="1"/>
      <c r="B5" s="110"/>
      <c r="C5" s="110"/>
      <c r="D5" s="110"/>
      <c r="E5" s="110"/>
      <c r="F5" s="110"/>
      <c r="G5" s="110"/>
      <c r="H5" s="110"/>
      <c r="I5" s="1"/>
    </row>
    <row r="6" spans="1:9" ht="6" customHeight="1" x14ac:dyDescent="0.45">
      <c r="A6" s="1"/>
      <c r="B6" s="1"/>
      <c r="C6" s="1"/>
      <c r="D6" s="1"/>
      <c r="E6" s="1"/>
      <c r="F6" s="1"/>
      <c r="G6" s="1"/>
      <c r="H6" s="1"/>
      <c r="I6" s="1"/>
    </row>
    <row r="7" spans="1:9" ht="18" customHeight="1" x14ac:dyDescent="0.45">
      <c r="A7" s="2"/>
      <c r="B7" s="2"/>
      <c r="C7" s="2"/>
      <c r="D7" s="2"/>
      <c r="E7" s="2"/>
      <c r="F7" s="2"/>
      <c r="G7" s="2"/>
      <c r="H7" s="2"/>
      <c r="I7" s="2"/>
    </row>
    <row r="8" spans="1:9" ht="13.5" customHeight="1" x14ac:dyDescent="0.45">
      <c r="A8" s="2"/>
      <c r="B8" s="140" t="s">
        <v>209</v>
      </c>
      <c r="C8" s="141"/>
      <c r="D8" s="90" t="s">
        <v>210</v>
      </c>
      <c r="E8" s="142" t="s">
        <v>211</v>
      </c>
      <c r="F8" s="142"/>
      <c r="G8" s="143" t="s">
        <v>212</v>
      </c>
      <c r="H8" s="144"/>
      <c r="I8" s="2"/>
    </row>
    <row r="9" spans="1:9" ht="39.75" customHeight="1" x14ac:dyDescent="0.45">
      <c r="A9" s="2"/>
      <c r="B9" s="146" t="str">
        <f>'06-AI READINESS &amp; RISK SUMMARY'!C19&amp;" / "&amp;'06-AI READINESS &amp; RISK SUMMARY'!D19</f>
        <v>0 / 96</v>
      </c>
      <c r="C9" s="146"/>
      <c r="D9" s="36">
        <f>'06-AI READINESS &amp; RISK SUMMARY'!E19</f>
        <v>0</v>
      </c>
      <c r="E9" s="147" t="str">
        <f>'06-AI READINESS &amp; RISK SUMMARY'!F19</f>
        <v>🟢 LOW RISK</v>
      </c>
      <c r="F9" s="147"/>
      <c r="G9" s="148" t="s">
        <v>77</v>
      </c>
      <c r="H9" s="148"/>
      <c r="I9" s="2"/>
    </row>
    <row r="10" spans="1:9" ht="30" customHeight="1" x14ac:dyDescent="0.45">
      <c r="A10" s="2"/>
      <c r="B10" s="149"/>
      <c r="C10" s="149"/>
      <c r="D10" s="1"/>
      <c r="E10" s="150"/>
      <c r="F10" s="150"/>
      <c r="G10" s="151"/>
      <c r="H10" s="151"/>
      <c r="I10" s="2"/>
    </row>
    <row r="11" spans="1:9" ht="13.5" customHeight="1" x14ac:dyDescent="0.45">
      <c r="A11" s="2"/>
      <c r="B11" s="2"/>
      <c r="C11" s="2"/>
      <c r="D11" s="2"/>
      <c r="E11" s="2"/>
      <c r="F11" s="2"/>
      <c r="G11" s="2"/>
      <c r="H11" s="2"/>
      <c r="I11" s="2"/>
    </row>
    <row r="12" spans="1:9" ht="57.4" customHeight="1" x14ac:dyDescent="0.45">
      <c r="A12" s="2"/>
      <c r="B12" s="138" t="s">
        <v>214</v>
      </c>
      <c r="C12" s="139"/>
      <c r="D12" s="139"/>
      <c r="E12" s="139"/>
      <c r="F12" s="139"/>
      <c r="G12" s="139"/>
      <c r="H12" s="139"/>
      <c r="I12" s="2"/>
    </row>
    <row r="13" spans="1:9" ht="18" customHeight="1" x14ac:dyDescent="0.45">
      <c r="A13" s="2"/>
      <c r="B13" s="139"/>
      <c r="C13" s="139"/>
      <c r="D13" s="139"/>
      <c r="E13" s="139"/>
      <c r="F13" s="139"/>
      <c r="G13" s="139"/>
      <c r="H13" s="139"/>
      <c r="I13" s="2"/>
    </row>
    <row r="14" spans="1:9" ht="18" customHeight="1" x14ac:dyDescent="0.45">
      <c r="A14" s="2"/>
      <c r="B14" s="2"/>
      <c r="C14" s="2"/>
      <c r="D14" s="2"/>
      <c r="E14" s="2"/>
      <c r="F14" s="2"/>
      <c r="G14" s="2"/>
      <c r="H14" s="2"/>
      <c r="I14" s="2"/>
    </row>
    <row r="15" spans="1:9" ht="18" customHeight="1" x14ac:dyDescent="0.45">
      <c r="A15" s="2"/>
      <c r="B15" s="2"/>
      <c r="C15" s="2"/>
      <c r="D15" s="2"/>
      <c r="E15" s="2"/>
      <c r="F15" s="2"/>
      <c r="G15" s="2"/>
      <c r="H15" s="2"/>
      <c r="I15" s="2"/>
    </row>
    <row r="16" spans="1:9" ht="21.75" customHeight="1" thickBot="1" x14ac:dyDescent="0.5">
      <c r="A16" s="2"/>
      <c r="B16" s="145" t="s">
        <v>213</v>
      </c>
      <c r="C16" s="120"/>
      <c r="D16" s="120"/>
      <c r="E16" s="120"/>
      <c r="F16" s="120"/>
      <c r="G16" s="120"/>
      <c r="H16" s="120"/>
      <c r="I16" s="2"/>
    </row>
    <row r="17" spans="1:9" ht="18" customHeight="1" x14ac:dyDescent="0.45">
      <c r="A17" s="2"/>
      <c r="B17" s="2"/>
      <c r="C17" s="2"/>
      <c r="D17" s="2"/>
      <c r="E17" s="2"/>
      <c r="F17" s="2"/>
      <c r="G17" s="2"/>
      <c r="H17" s="2"/>
      <c r="I17" s="2"/>
    </row>
    <row r="18" spans="1:9" ht="19.5" customHeight="1" x14ac:dyDescent="0.45">
      <c r="A18" s="2"/>
      <c r="B18" s="92" t="s">
        <v>206</v>
      </c>
      <c r="C18" s="37" t="s">
        <v>29</v>
      </c>
      <c r="D18" s="37" t="s">
        <v>78</v>
      </c>
      <c r="E18" s="37" t="s">
        <v>79</v>
      </c>
      <c r="F18" s="37" t="s">
        <v>71</v>
      </c>
      <c r="G18" s="37" t="s">
        <v>80</v>
      </c>
      <c r="H18" s="2"/>
      <c r="I18" s="2"/>
    </row>
    <row r="19" spans="1:9" ht="62.25" customHeight="1" x14ac:dyDescent="0.45">
      <c r="A19" s="2"/>
      <c r="B19" s="38" t="s">
        <v>1</v>
      </c>
      <c r="C19" s="39">
        <f>'06-AI READINESS &amp; RISK SUMMARY'!C11</f>
        <v>0</v>
      </c>
      <c r="D19" s="40">
        <f>'06-AI READINESS &amp; RISK SUMMARY'!D11</f>
        <v>12</v>
      </c>
      <c r="E19" s="41">
        <f>'06-AI READINESS &amp; RISK SUMMARY'!E11</f>
        <v>0</v>
      </c>
      <c r="F19" s="42" t="str">
        <f>'06-AI READINESS &amp; RISK SUMMARY'!F11</f>
        <v>🟢 LOW</v>
      </c>
      <c r="G19" s="104" t="str">
        <f>IF(ISNUMBER(SEARCH("LOW",F19)),"Continue monitoring and periodically review AI governance practices.",
IF(ISNUMBER(SEARCH("MODERATE",F19)),"Develop targeted improvements to strengthen AI governance, oversight, and employee guidance.",
IF(ISNUMBER(SEARCH("HIGH",F19)),"Prioritize remediation efforts and establish formal AI governance and risk management controls.",
IF(ISNUMBER(SEARCH("CRITICAL",F19)),"Immediate management attention is recommended to address significant AI governance and risk management gaps.",
"Review this domain and determine appropriate next steps."))))</f>
        <v>Continue monitoring and periodically review AI governance practices.</v>
      </c>
      <c r="H19" s="2"/>
      <c r="I19" s="2"/>
    </row>
    <row r="20" spans="1:9" ht="60.4" customHeight="1" x14ac:dyDescent="0.45">
      <c r="A20" s="2"/>
      <c r="B20" s="43" t="s">
        <v>2</v>
      </c>
      <c r="C20" s="44">
        <f>'06-AI READINESS &amp; RISK SUMMARY'!C12</f>
        <v>0</v>
      </c>
      <c r="D20" s="45">
        <f>'06-AI READINESS &amp; RISK SUMMARY'!D12</f>
        <v>12</v>
      </c>
      <c r="E20" s="46">
        <f>'06-AI READINESS &amp; RISK SUMMARY'!E12</f>
        <v>0</v>
      </c>
      <c r="F20" s="47" t="str">
        <f>'06-AI READINESS &amp; RISK SUMMARY'!F12</f>
        <v>🟢 LOW</v>
      </c>
      <c r="G20" s="104" t="str">
        <f t="shared" ref="G20:G26" si="0">IF(ISNUMBER(SEARCH("LOW",F20)),"Continue monitoring and periodically review AI governance practices.",
IF(ISNUMBER(SEARCH("MODERATE",F20)),"Develop targeted improvements to strengthen AI governance, oversight, and employee guidance.",
IF(ISNUMBER(SEARCH("HIGH",F20)),"Prioritize remediation efforts and establish formal AI governance and risk management controls.",
IF(ISNUMBER(SEARCH("CRITICAL",F20)),"Immediate management attention is recommended to address significant AI governance and risk management gaps.",
"Review this domain and determine appropriate next steps."))))</f>
        <v>Continue monitoring and periodically review AI governance practices.</v>
      </c>
      <c r="H20" s="2"/>
      <c r="I20" s="2"/>
    </row>
    <row r="21" spans="1:9" ht="58.9" customHeight="1" x14ac:dyDescent="0.45">
      <c r="A21" s="2"/>
      <c r="B21" s="38" t="s">
        <v>3</v>
      </c>
      <c r="C21" s="39">
        <f>'06-AI READINESS &amp; RISK SUMMARY'!C13</f>
        <v>0</v>
      </c>
      <c r="D21" s="40">
        <f>'06-AI READINESS &amp; RISK SUMMARY'!D13</f>
        <v>12</v>
      </c>
      <c r="E21" s="41">
        <f>'06-AI READINESS &amp; RISK SUMMARY'!E13</f>
        <v>0</v>
      </c>
      <c r="F21" s="42" t="str">
        <f>'06-AI READINESS &amp; RISK SUMMARY'!F13</f>
        <v>🟢 LOW</v>
      </c>
      <c r="G21" s="104" t="str">
        <f t="shared" si="0"/>
        <v>Continue monitoring and periodically review AI governance practices.</v>
      </c>
      <c r="H21" s="2"/>
      <c r="I21" s="2"/>
    </row>
    <row r="22" spans="1:9" ht="57.75" customHeight="1" x14ac:dyDescent="0.45">
      <c r="A22" s="2"/>
      <c r="B22" s="43" t="s">
        <v>4</v>
      </c>
      <c r="C22" s="44">
        <f>'06-AI READINESS &amp; RISK SUMMARY'!C14</f>
        <v>0</v>
      </c>
      <c r="D22" s="45">
        <f>'06-AI READINESS &amp; RISK SUMMARY'!D14</f>
        <v>12</v>
      </c>
      <c r="E22" s="46">
        <f>'06-AI READINESS &amp; RISK SUMMARY'!E14</f>
        <v>0</v>
      </c>
      <c r="F22" s="47" t="str">
        <f>'06-AI READINESS &amp; RISK SUMMARY'!F14</f>
        <v>🟢 LOW</v>
      </c>
      <c r="G22" s="104" t="str">
        <f t="shared" si="0"/>
        <v>Continue monitoring and periodically review AI governance practices.</v>
      </c>
      <c r="H22" s="2"/>
      <c r="I22" s="2"/>
    </row>
    <row r="23" spans="1:9" ht="55.5" customHeight="1" x14ac:dyDescent="0.45">
      <c r="A23" s="2"/>
      <c r="B23" s="38" t="s">
        <v>5</v>
      </c>
      <c r="C23" s="39">
        <f>'06-AI READINESS &amp; RISK SUMMARY'!C15</f>
        <v>0</v>
      </c>
      <c r="D23" s="40">
        <f>'06-AI READINESS &amp; RISK SUMMARY'!D15</f>
        <v>12</v>
      </c>
      <c r="E23" s="41">
        <f>'06-AI READINESS &amp; RISK SUMMARY'!E15</f>
        <v>0</v>
      </c>
      <c r="F23" s="42" t="str">
        <f>'06-AI READINESS &amp; RISK SUMMARY'!F15</f>
        <v>🟢 LOW</v>
      </c>
      <c r="G23" s="104" t="str">
        <f t="shared" si="0"/>
        <v>Continue monitoring and periodically review AI governance practices.</v>
      </c>
      <c r="H23" s="2"/>
      <c r="I23" s="2"/>
    </row>
    <row r="24" spans="1:9" ht="49.5" customHeight="1" x14ac:dyDescent="0.45">
      <c r="A24" s="2"/>
      <c r="B24" s="43" t="s">
        <v>6</v>
      </c>
      <c r="C24" s="44">
        <f>'06-AI READINESS &amp; RISK SUMMARY'!C16</f>
        <v>0</v>
      </c>
      <c r="D24" s="45">
        <f>'06-AI READINESS &amp; RISK SUMMARY'!D16</f>
        <v>12</v>
      </c>
      <c r="E24" s="46">
        <f>'06-AI READINESS &amp; RISK SUMMARY'!E16</f>
        <v>0</v>
      </c>
      <c r="F24" s="47" t="str">
        <f>'06-AI READINESS &amp; RISK SUMMARY'!F16</f>
        <v>🟢 LOW</v>
      </c>
      <c r="G24" s="104" t="str">
        <f t="shared" si="0"/>
        <v>Continue monitoring and periodically review AI governance practices.</v>
      </c>
      <c r="H24" s="2"/>
      <c r="I24" s="2"/>
    </row>
    <row r="25" spans="1:9" ht="53.25" customHeight="1" x14ac:dyDescent="0.45">
      <c r="A25" s="2"/>
      <c r="B25" s="38" t="s">
        <v>7</v>
      </c>
      <c r="C25" s="39">
        <f>'06-AI READINESS &amp; RISK SUMMARY'!C17</f>
        <v>0</v>
      </c>
      <c r="D25" s="40">
        <f>'06-AI READINESS &amp; RISK SUMMARY'!D17</f>
        <v>12</v>
      </c>
      <c r="E25" s="41">
        <f>'06-AI READINESS &amp; RISK SUMMARY'!E17</f>
        <v>0</v>
      </c>
      <c r="F25" s="42" t="str">
        <f>'06-AI READINESS &amp; RISK SUMMARY'!F17</f>
        <v>🟢 LOW</v>
      </c>
      <c r="G25" s="104" t="str">
        <f t="shared" si="0"/>
        <v>Continue monitoring and periodically review AI governance practices.</v>
      </c>
      <c r="H25" s="2"/>
      <c r="I25" s="2"/>
    </row>
    <row r="26" spans="1:9" ht="65.650000000000006" customHeight="1" x14ac:dyDescent="0.45">
      <c r="A26" s="2"/>
      <c r="B26" s="91" t="s">
        <v>166</v>
      </c>
      <c r="C26" s="44">
        <f>'06-AI READINESS &amp; RISK SUMMARY'!C18</f>
        <v>0</v>
      </c>
      <c r="D26" s="45">
        <f>'06-AI READINESS &amp; RISK SUMMARY'!D18</f>
        <v>12</v>
      </c>
      <c r="E26" s="46">
        <f>'06-AI READINESS &amp; RISK SUMMARY'!E18</f>
        <v>0</v>
      </c>
      <c r="F26" s="47" t="str">
        <f>'06-AI READINESS &amp; RISK SUMMARY'!F18</f>
        <v>🟢 LOW</v>
      </c>
      <c r="G26" s="104" t="str">
        <f t="shared" si="0"/>
        <v>Continue monitoring and periodically review AI governance practices.</v>
      </c>
      <c r="H26" s="2"/>
      <c r="I26" s="2"/>
    </row>
    <row r="27" spans="1:9" ht="18" customHeight="1" x14ac:dyDescent="0.45">
      <c r="A27" s="2"/>
      <c r="B27" s="2"/>
      <c r="C27" s="2"/>
      <c r="D27" s="2"/>
      <c r="E27" s="2"/>
      <c r="F27" s="2"/>
      <c r="G27" s="2"/>
      <c r="H27" s="2"/>
      <c r="I27" s="2"/>
    </row>
    <row r="28" spans="1:9" ht="97.9" customHeight="1" x14ac:dyDescent="0.45">
      <c r="A28" s="2"/>
      <c r="B28" s="138" t="s">
        <v>215</v>
      </c>
      <c r="C28" s="139"/>
      <c r="D28" s="139"/>
      <c r="E28" s="139"/>
      <c r="F28" s="2"/>
      <c r="G28" s="2"/>
      <c r="H28" s="2"/>
      <c r="I28" s="2"/>
    </row>
    <row r="29" spans="1:9" ht="21.4" customHeight="1" x14ac:dyDescent="0.45">
      <c r="A29" s="2"/>
      <c r="B29" s="93" t="s">
        <v>82</v>
      </c>
      <c r="C29" s="2"/>
      <c r="D29" s="2"/>
      <c r="E29" s="2"/>
      <c r="F29" s="2"/>
      <c r="G29" s="2"/>
      <c r="H29" s="2"/>
      <c r="I29" s="2"/>
    </row>
    <row r="30" spans="1:9" ht="18" customHeight="1" x14ac:dyDescent="0.45">
      <c r="A30" s="2"/>
      <c r="B30" s="2"/>
      <c r="C30" s="2"/>
      <c r="D30" s="2"/>
      <c r="E30" s="2"/>
      <c r="F30" s="2"/>
      <c r="G30" s="2"/>
      <c r="H30" s="2"/>
      <c r="I30" s="2"/>
    </row>
    <row r="31" spans="1:9" ht="18" customHeight="1" x14ac:dyDescent="0.45">
      <c r="A31" s="2"/>
      <c r="B31" s="2"/>
      <c r="C31" s="2"/>
      <c r="D31" s="2"/>
      <c r="E31" s="2"/>
      <c r="F31" s="2"/>
      <c r="G31" s="2"/>
      <c r="H31" s="2"/>
      <c r="I31" s="2"/>
    </row>
    <row r="32" spans="1:9" ht="18" customHeight="1" x14ac:dyDescent="0.45">
      <c r="A32" s="2"/>
      <c r="B32" s="2"/>
      <c r="C32" s="2"/>
      <c r="D32" s="2"/>
      <c r="E32" s="2"/>
      <c r="F32" s="2"/>
      <c r="G32" s="2"/>
      <c r="H32" s="2"/>
      <c r="I32" s="2"/>
    </row>
    <row r="33" spans="1:9" ht="18" customHeight="1" x14ac:dyDescent="0.45">
      <c r="A33" s="2"/>
      <c r="B33" s="2"/>
      <c r="C33" s="2"/>
      <c r="D33" s="2"/>
      <c r="E33" s="2"/>
      <c r="F33" s="2"/>
      <c r="G33" s="2"/>
      <c r="H33" s="2"/>
      <c r="I33" s="2"/>
    </row>
    <row r="34" spans="1:9" ht="18" customHeight="1" x14ac:dyDescent="0.45">
      <c r="A34" s="2"/>
      <c r="B34" s="2"/>
      <c r="C34" s="2"/>
      <c r="D34" s="2"/>
      <c r="E34" s="2"/>
      <c r="F34" s="2"/>
      <c r="G34" s="2"/>
      <c r="H34" s="2"/>
      <c r="I34" s="2"/>
    </row>
    <row r="35" spans="1:9" ht="18" customHeight="1" x14ac:dyDescent="0.45">
      <c r="A35" s="2"/>
      <c r="B35" s="2"/>
      <c r="C35" s="2"/>
      <c r="D35" s="2"/>
      <c r="E35" s="2"/>
      <c r="F35" s="2"/>
      <c r="G35" s="2"/>
      <c r="H35" s="2"/>
      <c r="I35" s="2"/>
    </row>
    <row r="36" spans="1:9" ht="18" customHeight="1" x14ac:dyDescent="0.45">
      <c r="A36" s="2"/>
      <c r="B36" s="2"/>
      <c r="C36" s="2"/>
      <c r="D36" s="2"/>
      <c r="E36" s="2"/>
      <c r="F36" s="2"/>
      <c r="G36" s="2"/>
      <c r="H36" s="2"/>
      <c r="I36" s="2"/>
    </row>
    <row r="37" spans="1:9" ht="18" customHeight="1" x14ac:dyDescent="0.45">
      <c r="A37" s="2"/>
      <c r="B37" s="2"/>
      <c r="C37" s="2"/>
      <c r="D37" s="2"/>
      <c r="E37" s="2"/>
      <c r="F37" s="2"/>
      <c r="G37" s="2"/>
      <c r="H37" s="2"/>
      <c r="I37" s="2"/>
    </row>
    <row r="38" spans="1:9" ht="18" customHeight="1" x14ac:dyDescent="0.45">
      <c r="A38" s="2"/>
      <c r="B38" s="2"/>
      <c r="C38" s="2"/>
      <c r="D38" s="2"/>
      <c r="E38" s="2"/>
      <c r="F38" s="2"/>
      <c r="G38" s="2"/>
      <c r="H38" s="2"/>
      <c r="I38" s="2"/>
    </row>
    <row r="39" spans="1:9" ht="18" customHeight="1" x14ac:dyDescent="0.45">
      <c r="A39" s="2"/>
      <c r="B39" s="2"/>
      <c r="C39" s="2"/>
      <c r="D39" s="2"/>
      <c r="E39" s="2"/>
      <c r="F39" s="2"/>
      <c r="G39" s="2"/>
      <c r="H39" s="2"/>
      <c r="I39" s="2"/>
    </row>
    <row r="40" spans="1:9" ht="18" customHeight="1" x14ac:dyDescent="0.45">
      <c r="A40" s="2"/>
      <c r="B40" s="2"/>
      <c r="C40" s="2"/>
      <c r="D40" s="2"/>
      <c r="E40" s="2"/>
      <c r="F40" s="2"/>
      <c r="G40" s="2"/>
      <c r="H40" s="2"/>
      <c r="I40" s="2"/>
    </row>
    <row r="41" spans="1:9" ht="18" customHeight="1" x14ac:dyDescent="0.45">
      <c r="A41" s="2"/>
      <c r="B41" s="2"/>
      <c r="C41" s="2"/>
      <c r="D41" s="2"/>
      <c r="E41" s="2"/>
      <c r="F41" s="2"/>
      <c r="G41" s="2"/>
      <c r="H41" s="2"/>
      <c r="I41" s="2"/>
    </row>
    <row r="42" spans="1:9" ht="18" customHeight="1" x14ac:dyDescent="0.45">
      <c r="A42" s="2"/>
      <c r="B42" s="2"/>
      <c r="C42" s="2"/>
      <c r="D42" s="2"/>
      <c r="E42" s="2"/>
      <c r="F42" s="2"/>
      <c r="G42" s="2"/>
      <c r="H42" s="2"/>
      <c r="I42" s="2"/>
    </row>
    <row r="43" spans="1:9" ht="18" customHeight="1" x14ac:dyDescent="0.45">
      <c r="A43" s="2"/>
      <c r="B43" s="2"/>
      <c r="C43" s="2"/>
      <c r="D43" s="2"/>
      <c r="E43" s="2"/>
      <c r="F43" s="2"/>
      <c r="G43" s="2"/>
      <c r="H43" s="2"/>
      <c r="I43" s="2"/>
    </row>
    <row r="44" spans="1:9" ht="18" customHeight="1" x14ac:dyDescent="0.45">
      <c r="A44" s="2"/>
      <c r="B44" s="2"/>
      <c r="C44" s="2"/>
      <c r="D44" s="2"/>
      <c r="E44" s="2"/>
      <c r="F44" s="2"/>
      <c r="G44" s="2"/>
      <c r="H44" s="2"/>
      <c r="I44" s="2"/>
    </row>
    <row r="45" spans="1:9" ht="18" customHeight="1" x14ac:dyDescent="0.45">
      <c r="A45" s="2"/>
      <c r="B45" s="2"/>
      <c r="C45" s="2"/>
      <c r="D45" s="2"/>
      <c r="E45" s="2"/>
      <c r="F45" s="2"/>
      <c r="G45" s="2"/>
      <c r="H45" s="2"/>
      <c r="I45" s="2"/>
    </row>
    <row r="46" spans="1:9" ht="18" customHeight="1" x14ac:dyDescent="0.45">
      <c r="A46" s="2"/>
      <c r="B46" s="2"/>
      <c r="C46" s="2"/>
      <c r="D46" s="2"/>
      <c r="E46" s="2"/>
      <c r="F46" s="2"/>
      <c r="G46" s="2"/>
      <c r="H46" s="2"/>
      <c r="I46" s="2"/>
    </row>
    <row r="47" spans="1:9" ht="18" customHeight="1" x14ac:dyDescent="0.45">
      <c r="A47" s="2"/>
      <c r="B47" s="2"/>
      <c r="C47" s="2"/>
      <c r="D47" s="2"/>
      <c r="E47" s="2"/>
      <c r="F47" s="2"/>
      <c r="G47" s="2"/>
      <c r="H47" s="2"/>
      <c r="I47" s="2"/>
    </row>
    <row r="48" spans="1:9" ht="18" customHeight="1" x14ac:dyDescent="0.45">
      <c r="A48" s="2"/>
      <c r="B48" s="2"/>
      <c r="C48" s="2"/>
      <c r="D48" s="2"/>
      <c r="E48" s="2"/>
      <c r="F48" s="2"/>
      <c r="G48" s="2"/>
      <c r="H48" s="2"/>
      <c r="I48" s="2"/>
    </row>
    <row r="49" spans="1:9" ht="18" customHeight="1" x14ac:dyDescent="0.45">
      <c r="A49" s="2"/>
      <c r="B49" s="2"/>
      <c r="C49" s="2"/>
      <c r="D49" s="2"/>
      <c r="E49" s="2"/>
      <c r="F49" s="2"/>
      <c r="G49" s="2"/>
      <c r="H49" s="2"/>
      <c r="I49" s="2"/>
    </row>
    <row r="50" spans="1:9" ht="18" customHeight="1" x14ac:dyDescent="0.45">
      <c r="A50" s="2"/>
      <c r="B50" s="2"/>
      <c r="C50" s="2"/>
      <c r="D50" s="2"/>
      <c r="E50" s="2"/>
      <c r="F50" s="2"/>
      <c r="G50" s="2"/>
      <c r="H50" s="2"/>
      <c r="I50" s="2"/>
    </row>
    <row r="51" spans="1:9" ht="18" customHeight="1" x14ac:dyDescent="0.45">
      <c r="A51" s="2"/>
      <c r="B51" s="2"/>
      <c r="C51" s="2"/>
      <c r="D51" s="2"/>
      <c r="E51" s="2"/>
      <c r="F51" s="2"/>
      <c r="G51" s="2"/>
      <c r="H51" s="2"/>
      <c r="I51" s="2"/>
    </row>
    <row r="52" spans="1:9" ht="18" customHeight="1" x14ac:dyDescent="0.45">
      <c r="A52" s="2"/>
      <c r="B52" s="2"/>
      <c r="C52" s="2"/>
      <c r="D52" s="2"/>
      <c r="E52" s="2"/>
      <c r="F52" s="2"/>
      <c r="G52" s="2"/>
      <c r="H52" s="2"/>
      <c r="I52" s="2"/>
    </row>
    <row r="53" spans="1:9" ht="18" customHeight="1" x14ac:dyDescent="0.45">
      <c r="A53" s="2"/>
      <c r="B53" s="2"/>
      <c r="C53" s="2"/>
      <c r="D53" s="2"/>
      <c r="E53" s="2"/>
      <c r="F53" s="2"/>
      <c r="G53" s="2"/>
      <c r="H53" s="2"/>
      <c r="I53" s="2"/>
    </row>
    <row r="54" spans="1:9" ht="18" customHeight="1" x14ac:dyDescent="0.45">
      <c r="A54" s="2"/>
      <c r="B54" s="2"/>
      <c r="C54" s="2"/>
      <c r="D54" s="2"/>
      <c r="E54" s="2"/>
      <c r="F54" s="2"/>
      <c r="G54" s="2"/>
      <c r="H54" s="2"/>
      <c r="I54" s="2"/>
    </row>
    <row r="55" spans="1:9" ht="18" customHeight="1" x14ac:dyDescent="0.45">
      <c r="A55" s="2"/>
      <c r="B55" s="2"/>
      <c r="C55" s="2"/>
      <c r="D55" s="2"/>
      <c r="E55" s="2"/>
      <c r="F55" s="2"/>
      <c r="G55" s="2"/>
      <c r="H55" s="2"/>
      <c r="I55" s="2"/>
    </row>
    <row r="56" spans="1:9" ht="18" customHeight="1" x14ac:dyDescent="0.45">
      <c r="A56" s="2"/>
      <c r="B56" s="2"/>
      <c r="C56" s="2"/>
      <c r="D56" s="2"/>
      <c r="E56" s="2"/>
      <c r="F56" s="2"/>
      <c r="G56" s="2"/>
      <c r="H56" s="2"/>
      <c r="I56" s="2"/>
    </row>
    <row r="57" spans="1:9" ht="18" customHeight="1" x14ac:dyDescent="0.45">
      <c r="A57" s="2"/>
      <c r="B57" s="2"/>
      <c r="C57" s="2"/>
      <c r="D57" s="2"/>
      <c r="E57" s="2"/>
      <c r="F57" s="2"/>
      <c r="G57" s="2"/>
      <c r="H57" s="2"/>
      <c r="I57" s="2"/>
    </row>
    <row r="58" spans="1:9" ht="18" customHeight="1" x14ac:dyDescent="0.45">
      <c r="A58" s="2"/>
      <c r="B58" s="2"/>
      <c r="C58" s="2"/>
      <c r="D58" s="2"/>
      <c r="E58" s="2"/>
      <c r="F58" s="2"/>
      <c r="G58" s="2"/>
      <c r="H58" s="2"/>
      <c r="I58" s="2"/>
    </row>
    <row r="59" spans="1:9" ht="18" customHeight="1" x14ac:dyDescent="0.45">
      <c r="A59" s="2"/>
      <c r="B59" s="2"/>
      <c r="C59" s="2"/>
      <c r="D59" s="2"/>
      <c r="E59" s="2"/>
      <c r="F59" s="2"/>
      <c r="G59" s="2"/>
      <c r="H59" s="2"/>
      <c r="I59" s="2"/>
    </row>
    <row r="60" spans="1:9" ht="18" customHeight="1" x14ac:dyDescent="0.45">
      <c r="A60" s="2"/>
      <c r="B60" s="2"/>
      <c r="C60" s="2"/>
      <c r="D60" s="2"/>
      <c r="E60" s="2"/>
      <c r="F60" s="2"/>
      <c r="G60" s="2"/>
      <c r="H60" s="2"/>
      <c r="I60" s="2"/>
    </row>
    <row r="61" spans="1:9" ht="18" customHeight="1" x14ac:dyDescent="0.45">
      <c r="A61" s="2"/>
      <c r="B61" s="2"/>
      <c r="C61" s="2"/>
      <c r="D61" s="2"/>
      <c r="E61" s="2"/>
      <c r="F61" s="2"/>
      <c r="G61" s="2"/>
      <c r="H61" s="2"/>
      <c r="I61" s="2"/>
    </row>
    <row r="62" spans="1:9" ht="18" customHeight="1" x14ac:dyDescent="0.45">
      <c r="A62" s="2"/>
      <c r="B62" s="2"/>
      <c r="C62" s="2"/>
      <c r="D62" s="2"/>
      <c r="E62" s="2"/>
      <c r="F62" s="2"/>
      <c r="G62" s="2"/>
      <c r="H62" s="2"/>
      <c r="I62" s="2"/>
    </row>
    <row r="63" spans="1:9" ht="18" customHeight="1" x14ac:dyDescent="0.45">
      <c r="A63" s="2"/>
      <c r="B63" s="2"/>
      <c r="C63" s="2"/>
      <c r="D63" s="2"/>
      <c r="E63" s="2"/>
      <c r="F63" s="2"/>
      <c r="G63" s="2"/>
      <c r="H63" s="2"/>
      <c r="I63" s="2"/>
    </row>
    <row r="64" spans="1:9" ht="18" customHeight="1" x14ac:dyDescent="0.45">
      <c r="A64" s="2"/>
      <c r="B64" s="2"/>
      <c r="C64" s="2"/>
      <c r="D64" s="2"/>
      <c r="E64" s="2"/>
      <c r="F64" s="2"/>
      <c r="G64" s="2"/>
      <c r="H64" s="2"/>
      <c r="I64" s="2"/>
    </row>
    <row r="65" spans="1:9" ht="18" customHeight="1" x14ac:dyDescent="0.45">
      <c r="A65" s="2"/>
      <c r="B65" s="2"/>
      <c r="C65" s="2"/>
      <c r="D65" s="2"/>
      <c r="E65" s="2"/>
      <c r="F65" s="2"/>
      <c r="G65" s="2"/>
      <c r="H65" s="2"/>
      <c r="I65" s="2"/>
    </row>
    <row r="66" spans="1:9" ht="18" customHeight="1" x14ac:dyDescent="0.45">
      <c r="A66" s="2"/>
      <c r="B66" s="2"/>
      <c r="C66" s="2"/>
      <c r="D66" s="2"/>
      <c r="E66" s="2"/>
      <c r="F66" s="2"/>
      <c r="G66" s="2"/>
      <c r="H66" s="2"/>
      <c r="I66" s="2"/>
    </row>
    <row r="67" spans="1:9" ht="18" customHeight="1" x14ac:dyDescent="0.45">
      <c r="A67" s="2"/>
      <c r="B67" s="2"/>
      <c r="C67" s="2"/>
      <c r="D67" s="2"/>
      <c r="E67" s="2"/>
      <c r="F67" s="2"/>
      <c r="G67" s="2"/>
      <c r="H67" s="2"/>
      <c r="I67" s="2"/>
    </row>
    <row r="68" spans="1:9" ht="18" customHeight="1" x14ac:dyDescent="0.45">
      <c r="A68" s="2"/>
      <c r="B68" s="2"/>
      <c r="C68" s="2"/>
      <c r="D68" s="2"/>
      <c r="E68" s="2"/>
      <c r="F68" s="2"/>
      <c r="G68" s="2"/>
      <c r="H68" s="2"/>
      <c r="I68" s="2"/>
    </row>
    <row r="69" spans="1:9" ht="18" customHeight="1" x14ac:dyDescent="0.45">
      <c r="A69" s="2"/>
      <c r="B69" s="2"/>
      <c r="C69" s="2"/>
      <c r="D69" s="2"/>
      <c r="E69" s="2"/>
      <c r="F69" s="2"/>
      <c r="G69" s="2"/>
      <c r="H69" s="2"/>
      <c r="I69" s="2"/>
    </row>
    <row r="70" spans="1:9" ht="18" customHeight="1" x14ac:dyDescent="0.45">
      <c r="A70" s="2"/>
      <c r="B70" s="2"/>
      <c r="C70" s="2"/>
      <c r="D70" s="2"/>
      <c r="E70" s="2"/>
      <c r="F70" s="2"/>
      <c r="G70" s="2"/>
      <c r="H70" s="2"/>
      <c r="I70" s="2"/>
    </row>
    <row r="71" spans="1:9" ht="18" customHeight="1" x14ac:dyDescent="0.45">
      <c r="A71" s="2"/>
      <c r="B71" s="2"/>
      <c r="C71" s="2"/>
      <c r="D71" s="2"/>
      <c r="E71" s="2"/>
      <c r="F71" s="2"/>
      <c r="G71" s="2"/>
      <c r="H71" s="2"/>
      <c r="I71" s="2"/>
    </row>
    <row r="72" spans="1:9" ht="18" customHeight="1" x14ac:dyDescent="0.45">
      <c r="A72" s="2"/>
      <c r="B72" s="2"/>
      <c r="C72" s="2"/>
      <c r="D72" s="2"/>
      <c r="E72" s="2"/>
      <c r="F72" s="2"/>
      <c r="G72" s="2"/>
      <c r="H72" s="2"/>
      <c r="I72" s="2"/>
    </row>
  </sheetData>
  <mergeCells count="14">
    <mergeCell ref="B12:H13"/>
    <mergeCell ref="B28:E28"/>
    <mergeCell ref="B2:H3"/>
    <mergeCell ref="B4:H5"/>
    <mergeCell ref="B8:C8"/>
    <mergeCell ref="E8:F8"/>
    <mergeCell ref="G8:H8"/>
    <mergeCell ref="B16:H16"/>
    <mergeCell ref="B9:C9"/>
    <mergeCell ref="E9:F9"/>
    <mergeCell ref="G9:H9"/>
    <mergeCell ref="B10:C10"/>
    <mergeCell ref="E10:F10"/>
    <mergeCell ref="G10:H10"/>
  </mergeCells>
  <hyperlinks>
    <hyperlink ref="B29" r:id="rId1" xr:uid="{93FAA0D1-321C-4B99-8368-E7DE7ABB229A}"/>
  </hyperlinks>
  <pageMargins left="0.75" right="0.75" top="1" bottom="1" header="0.511811023622047" footer="0.511811023622047"/>
  <pageSetup paperSize="9" orientation="portrait" horizontalDpi="300" verticalDpi="3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G34"/>
  <sheetViews>
    <sheetView showGridLines="0" topLeftCell="A15" zoomScale="110" zoomScaleNormal="110" workbookViewId="0">
      <selection activeCell="B32" sqref="B32"/>
    </sheetView>
  </sheetViews>
  <sheetFormatPr defaultColWidth="8.6640625" defaultRowHeight="14.25" x14ac:dyDescent="0.45"/>
  <cols>
    <col min="1" max="1" width="4" customWidth="1"/>
    <col min="2" max="2" width="34.3984375" customWidth="1"/>
    <col min="3" max="6" width="22" customWidth="1"/>
    <col min="7" max="7" width="4" customWidth="1"/>
  </cols>
  <sheetData>
    <row r="1" spans="1:7" ht="6" customHeight="1" x14ac:dyDescent="0.45">
      <c r="A1" s="1"/>
      <c r="B1" s="1"/>
      <c r="C1" s="1"/>
      <c r="D1" s="1"/>
      <c r="E1" s="1"/>
      <c r="F1" s="1"/>
      <c r="G1" s="1"/>
    </row>
    <row r="2" spans="1:7" ht="18" customHeight="1" x14ac:dyDescent="0.45">
      <c r="A2" s="1"/>
      <c r="B2" s="154" t="s">
        <v>221</v>
      </c>
      <c r="C2" s="155"/>
      <c r="D2" s="155"/>
      <c r="E2" s="155"/>
      <c r="F2" s="155"/>
      <c r="G2" s="1"/>
    </row>
    <row r="3" spans="1:7" ht="18" customHeight="1" x14ac:dyDescent="0.45">
      <c r="A3" s="1"/>
      <c r="B3" s="155"/>
      <c r="C3" s="155"/>
      <c r="D3" s="155"/>
      <c r="E3" s="155"/>
      <c r="F3" s="155"/>
      <c r="G3" s="1"/>
    </row>
    <row r="4" spans="1:7" ht="18" customHeight="1" x14ac:dyDescent="0.45">
      <c r="A4" s="1"/>
      <c r="B4" s="156" t="s">
        <v>222</v>
      </c>
      <c r="C4" s="157"/>
      <c r="D4" s="157"/>
      <c r="E4" s="157"/>
      <c r="F4" s="157"/>
      <c r="G4" s="1"/>
    </row>
    <row r="5" spans="1:7" ht="78.75" customHeight="1" x14ac:dyDescent="0.45">
      <c r="A5" s="1"/>
      <c r="B5" s="157"/>
      <c r="C5" s="157"/>
      <c r="D5" s="157"/>
      <c r="E5" s="157"/>
      <c r="F5" s="157"/>
      <c r="G5" s="1"/>
    </row>
    <row r="6" spans="1:7" ht="6" customHeight="1" x14ac:dyDescent="0.45">
      <c r="A6" s="1"/>
      <c r="B6" s="1"/>
      <c r="C6" s="1"/>
      <c r="D6" s="1"/>
      <c r="E6" s="1"/>
      <c r="F6" s="1"/>
      <c r="G6" s="1"/>
    </row>
    <row r="7" spans="1:7" ht="18" customHeight="1" x14ac:dyDescent="0.45">
      <c r="A7" s="2"/>
      <c r="B7" s="2"/>
      <c r="C7" s="2"/>
      <c r="D7" s="2"/>
      <c r="E7" s="2"/>
      <c r="F7" s="2"/>
      <c r="G7" s="2"/>
    </row>
    <row r="8" spans="1:7" ht="24" customHeight="1" thickBot="1" x14ac:dyDescent="0.5">
      <c r="A8" s="2"/>
      <c r="B8" s="145" t="s">
        <v>224</v>
      </c>
      <c r="C8" s="120"/>
      <c r="D8" s="120"/>
      <c r="E8" s="120"/>
      <c r="F8" s="120"/>
      <c r="G8" s="2"/>
    </row>
    <row r="9" spans="1:7" ht="24" customHeight="1" x14ac:dyDescent="0.45">
      <c r="A9" s="2"/>
      <c r="B9" s="94" t="s">
        <v>216</v>
      </c>
      <c r="C9" s="158" t="str">
        <f>CONCATENATE('06-AI READINESS &amp; RISK SUMMARY'!C19," out of ", '06-AI READINESS &amp; RISK SUMMARY'!D19)</f>
        <v>0 out of 96</v>
      </c>
      <c r="D9" s="158"/>
      <c r="E9" s="158"/>
      <c r="F9" s="158"/>
      <c r="G9" s="2"/>
    </row>
    <row r="10" spans="1:7" ht="24" customHeight="1" x14ac:dyDescent="0.45">
      <c r="A10" s="2"/>
      <c r="B10" s="94" t="s">
        <v>217</v>
      </c>
      <c r="C10" s="153">
        <f>'06-AI READINESS &amp; RISK SUMMARY'!E19</f>
        <v>0</v>
      </c>
      <c r="D10" s="153"/>
      <c r="E10" s="153"/>
      <c r="F10" s="153"/>
      <c r="G10" s="2"/>
    </row>
    <row r="11" spans="1:7" ht="24" customHeight="1" x14ac:dyDescent="0.45">
      <c r="A11" s="2"/>
      <c r="B11" s="94" t="s">
        <v>218</v>
      </c>
      <c r="C11" s="153" t="str">
        <f>'06-AI READINESS &amp; RISK SUMMARY'!F19</f>
        <v>🟢 LOW RISK</v>
      </c>
      <c r="D11" s="153"/>
      <c r="E11" s="153"/>
      <c r="F11" s="153"/>
      <c r="G11" s="2"/>
    </row>
    <row r="12" spans="1:7" ht="24" customHeight="1" x14ac:dyDescent="0.45">
      <c r="A12" s="2"/>
      <c r="B12" s="96" t="s">
        <v>223</v>
      </c>
      <c r="C12" s="59"/>
      <c r="D12" s="59"/>
      <c r="E12" s="59"/>
      <c r="F12" s="59"/>
      <c r="G12" s="2"/>
    </row>
    <row r="13" spans="1:7" ht="24" customHeight="1" x14ac:dyDescent="0.45">
      <c r="A13" s="2"/>
      <c r="B13" s="94"/>
      <c r="C13" s="59"/>
      <c r="D13" s="59"/>
      <c r="E13" s="59"/>
      <c r="F13" s="59"/>
      <c r="G13" s="2"/>
    </row>
    <row r="14" spans="1:7" ht="24" customHeight="1" thickBot="1" x14ac:dyDescent="0.5">
      <c r="A14" s="2"/>
      <c r="B14" s="145" t="s">
        <v>219</v>
      </c>
      <c r="C14" s="120"/>
      <c r="D14" s="120"/>
      <c r="E14" s="120"/>
      <c r="F14" s="120"/>
      <c r="G14" s="2"/>
    </row>
    <row r="15" spans="1:7" ht="296.25" customHeight="1" x14ac:dyDescent="0.45">
      <c r="A15" s="2"/>
      <c r="B15" s="139" t="s">
        <v>220</v>
      </c>
      <c r="C15" s="138"/>
      <c r="D15" s="138"/>
      <c r="E15" s="138"/>
      <c r="F15" s="138"/>
      <c r="G15" s="2"/>
    </row>
    <row r="16" spans="1:7" ht="24" customHeight="1" thickBot="1" x14ac:dyDescent="0.5">
      <c r="A16" s="2"/>
      <c r="B16" s="145" t="s">
        <v>225</v>
      </c>
      <c r="C16" s="120"/>
      <c r="D16" s="120"/>
      <c r="E16" s="120"/>
      <c r="F16" s="120"/>
      <c r="G16" s="2"/>
    </row>
    <row r="17" spans="1:7" ht="21.75" customHeight="1" x14ac:dyDescent="0.45">
      <c r="A17" s="2"/>
      <c r="B17" s="152" t="s">
        <v>246</v>
      </c>
      <c r="C17" s="152"/>
      <c r="D17" s="152"/>
      <c r="E17" s="152"/>
      <c r="F17" s="152"/>
      <c r="G17" s="2"/>
    </row>
    <row r="18" spans="1:7" ht="21.75" customHeight="1" x14ac:dyDescent="0.45">
      <c r="A18" s="2"/>
      <c r="B18" s="152"/>
      <c r="C18" s="152"/>
      <c r="D18" s="152"/>
      <c r="E18" s="152"/>
      <c r="F18" s="152"/>
      <c r="G18" s="2"/>
    </row>
    <row r="19" spans="1:7" ht="21.75" customHeight="1" x14ac:dyDescent="0.45">
      <c r="A19" s="2"/>
      <c r="B19" s="152"/>
      <c r="C19" s="152"/>
      <c r="D19" s="152"/>
      <c r="E19" s="152"/>
      <c r="F19" s="152"/>
      <c r="G19" s="2"/>
    </row>
    <row r="20" spans="1:7" ht="21.75" customHeight="1" x14ac:dyDescent="0.45">
      <c r="A20" s="2"/>
      <c r="B20" s="152"/>
      <c r="C20" s="152"/>
      <c r="D20" s="152"/>
      <c r="E20" s="152"/>
      <c r="F20" s="152"/>
      <c r="G20" s="2"/>
    </row>
    <row r="21" spans="1:7" ht="49.9" customHeight="1" x14ac:dyDescent="0.45">
      <c r="A21" s="2"/>
      <c r="B21" s="152"/>
      <c r="C21" s="152"/>
      <c r="D21" s="152"/>
      <c r="E21" s="152"/>
      <c r="F21" s="152"/>
      <c r="G21" s="2"/>
    </row>
    <row r="22" spans="1:7" ht="18" customHeight="1" x14ac:dyDescent="0.45">
      <c r="A22" s="2"/>
      <c r="B22" s="2"/>
      <c r="C22" s="2"/>
      <c r="D22" s="2"/>
      <c r="E22" s="2"/>
      <c r="F22" s="2"/>
      <c r="G22" s="2"/>
    </row>
    <row r="23" spans="1:7" ht="24" customHeight="1" x14ac:dyDescent="0.45">
      <c r="A23" s="2"/>
      <c r="B23" s="145" t="s">
        <v>226</v>
      </c>
      <c r="C23" s="120"/>
      <c r="D23" s="120"/>
      <c r="E23" s="120"/>
      <c r="F23" s="120"/>
      <c r="G23" s="2"/>
    </row>
    <row r="24" spans="1:7" ht="149.65" customHeight="1" x14ac:dyDescent="0.45">
      <c r="A24" s="2"/>
      <c r="B24" s="152" t="s">
        <v>245</v>
      </c>
      <c r="C24" s="152"/>
      <c r="D24" s="152"/>
      <c r="E24" s="152"/>
      <c r="F24" s="152"/>
      <c r="G24" s="2"/>
    </row>
    <row r="25" spans="1:7" x14ac:dyDescent="0.45">
      <c r="A25" s="2"/>
      <c r="B25" s="152"/>
      <c r="C25" s="152"/>
      <c r="D25" s="152"/>
      <c r="E25" s="152"/>
      <c r="F25" s="152"/>
      <c r="G25" s="2"/>
    </row>
    <row r="26" spans="1:7" x14ac:dyDescent="0.45">
      <c r="A26" s="2"/>
      <c r="B26" s="152"/>
      <c r="C26" s="152"/>
      <c r="D26" s="152"/>
      <c r="E26" s="152"/>
      <c r="F26" s="152"/>
      <c r="G26" s="2"/>
    </row>
    <row r="27" spans="1:7" x14ac:dyDescent="0.45">
      <c r="A27" s="2"/>
      <c r="B27" s="152"/>
      <c r="C27" s="152"/>
      <c r="D27" s="152"/>
      <c r="E27" s="152"/>
      <c r="F27" s="152"/>
      <c r="G27" s="2"/>
    </row>
    <row r="28" spans="1:7" ht="10.15" customHeight="1" x14ac:dyDescent="0.45">
      <c r="A28" s="2"/>
      <c r="B28" s="152"/>
      <c r="C28" s="152"/>
      <c r="D28" s="152"/>
      <c r="E28" s="152"/>
      <c r="F28" s="152"/>
      <c r="G28" s="2"/>
    </row>
    <row r="29" spans="1:7" ht="10.15" customHeight="1" x14ac:dyDescent="0.45">
      <c r="A29" s="2"/>
      <c r="B29" s="97"/>
      <c r="C29" s="97"/>
      <c r="D29" s="97"/>
      <c r="E29" s="97"/>
      <c r="F29" s="97"/>
      <c r="G29" s="2"/>
    </row>
    <row r="30" spans="1:7" ht="24.4" customHeight="1" thickBot="1" x14ac:dyDescent="0.5">
      <c r="A30" s="2"/>
      <c r="B30" s="145" t="s">
        <v>227</v>
      </c>
      <c r="C30" s="120"/>
      <c r="D30" s="120"/>
      <c r="E30" s="120"/>
      <c r="F30" s="120"/>
      <c r="G30" s="2"/>
    </row>
    <row r="31" spans="1:7" s="67" customFormat="1" ht="38.65" customHeight="1" x14ac:dyDescent="0.45">
      <c r="A31" s="95"/>
      <c r="B31" s="152" t="s">
        <v>228</v>
      </c>
      <c r="C31" s="152"/>
      <c r="D31" s="152"/>
      <c r="E31" s="152"/>
      <c r="F31" s="58"/>
      <c r="G31" s="95"/>
    </row>
    <row r="32" spans="1:7" ht="18" customHeight="1" x14ac:dyDescent="0.45">
      <c r="A32" s="2"/>
      <c r="B32" s="93" t="s">
        <v>136</v>
      </c>
      <c r="C32" s="2"/>
      <c r="D32" s="2"/>
      <c r="E32" s="2"/>
      <c r="F32" s="2"/>
      <c r="G32" s="2"/>
    </row>
    <row r="33" spans="1:7" ht="18" customHeight="1" x14ac:dyDescent="0.45">
      <c r="A33" s="2"/>
      <c r="B33" s="2"/>
      <c r="C33" s="2"/>
      <c r="D33" s="2"/>
      <c r="E33" s="2"/>
      <c r="F33" s="2"/>
      <c r="G33" s="2"/>
    </row>
    <row r="34" spans="1:7" ht="18" customHeight="1" x14ac:dyDescent="0.45">
      <c r="A34" s="2"/>
      <c r="B34" s="2"/>
      <c r="C34" s="2"/>
      <c r="D34" s="2"/>
      <c r="E34" s="2"/>
      <c r="F34" s="2"/>
      <c r="G34" s="2"/>
    </row>
  </sheetData>
  <mergeCells count="14">
    <mergeCell ref="B2:F3"/>
    <mergeCell ref="B4:F5"/>
    <mergeCell ref="B8:F8"/>
    <mergeCell ref="C9:F9"/>
    <mergeCell ref="C10:F10"/>
    <mergeCell ref="B23:F23"/>
    <mergeCell ref="B24:F28"/>
    <mergeCell ref="B31:E31"/>
    <mergeCell ref="B30:F30"/>
    <mergeCell ref="C11:F11"/>
    <mergeCell ref="B16:F16"/>
    <mergeCell ref="B15:F15"/>
    <mergeCell ref="B14:F14"/>
    <mergeCell ref="B17:F21"/>
  </mergeCells>
  <hyperlinks>
    <hyperlink ref="B32" r:id="rId1" xr:uid="{EF690CE9-6BC9-4C43-819C-32F037CA1896}"/>
  </hyperlinks>
  <pageMargins left="0.75" right="0.75" top="1" bottom="1" header="0.511811023622047" footer="0.511811023622047"/>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2" baseType="variant">
      <vt:variant>
        <vt:lpstr>Worksheets</vt:lpstr>
      </vt:variant>
      <vt:variant>
        <vt:i4>9</vt:i4>
      </vt:variant>
    </vt:vector>
  </HeadingPairs>
  <TitlesOfParts>
    <vt:vector size="9" baseType="lpstr">
      <vt:lpstr>00-Introduction</vt:lpstr>
      <vt:lpstr>01 · ORG PROFILE</vt:lpstr>
      <vt:lpstr>02-COVER</vt:lpstr>
      <vt:lpstr>03-ABOUT THIS ASSESSMENT</vt:lpstr>
      <vt:lpstr>04-GLOSSARY</vt:lpstr>
      <vt:lpstr>05-ASSESSMENT</vt:lpstr>
      <vt:lpstr>06-AI READINESS &amp; RISK SUMMARY</vt:lpstr>
      <vt:lpstr>07-RESULTS DASHBOARD</vt:lpstr>
      <vt:lpstr>08-AI Summary Report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openpyxl</dc:creator>
  <dc:description/>
  <cp:lastModifiedBy>George Peterson</cp:lastModifiedBy>
  <cp:revision>0</cp:revision>
  <dcterms:created xsi:type="dcterms:W3CDTF">2026-06-08T19:47:33Z</dcterms:created>
  <dcterms:modified xsi:type="dcterms:W3CDTF">2026-06-10T18:30:28Z</dcterms:modified>
  <dc:language>en-US</dc:language>
</cp:coreProperties>
</file>