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Shared drives\LNH Capital Drive\2 - LNH Capital Office Team\00 - SOPs &amp; Templates\"/>
    </mc:Choice>
  </mc:AlternateContent>
  <xr:revisionPtr revIDLastSave="0" documentId="8_{288685AA-DADD-43CF-AD79-4C7A2E4A4760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TRACK RECORD" sheetId="1" r:id="rId1"/>
    <sheet name="IMPORT" sheetId="4" r:id="rId2"/>
  </sheets>
  <definedNames>
    <definedName name="_xlnm._FilterDatabase" localSheetId="1" hidden="1">IMPORT!$A$1:$JQ$1</definedName>
    <definedName name="iRent">'TRACK RECORD'!$C$29</definedName>
    <definedName name="iStart">'TRACK RECORD'!$C$14</definedName>
    <definedName name="LoanID">'TRACK RECORD'!$B$4</definedName>
    <definedName name="_xlnm.Print_Area" localSheetId="0">'TRACK RECORD'!$B$2:$O$80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O13" i="1" l="1"/>
  <c r="O39" i="1"/>
  <c r="O38" i="1"/>
  <c r="O25" i="1"/>
  <c r="O24" i="1"/>
  <c r="O28" i="1"/>
  <c r="O14" i="1" l="1"/>
  <c r="O15" i="1"/>
  <c r="O16" i="1"/>
  <c r="O17" i="1"/>
  <c r="O18" i="1"/>
  <c r="O19" i="1"/>
  <c r="O20" i="1"/>
  <c r="O21" i="1"/>
  <c r="O22" i="1"/>
  <c r="O23" i="1"/>
  <c r="O30" i="1" l="1"/>
  <c r="O31" i="1"/>
  <c r="O32" i="1"/>
  <c r="O33" i="1"/>
  <c r="O34" i="1"/>
  <c r="O35" i="1"/>
  <c r="O36" i="1"/>
  <c r="O37" i="1"/>
  <c r="O40" i="1"/>
  <c r="O29" i="1"/>
  <c r="E13" i="1" l="1"/>
  <c r="F13" i="1"/>
</calcChain>
</file>

<file path=xl/sharedStrings.xml><?xml version="1.0" encoding="utf-8"?>
<sst xmlns="http://schemas.openxmlformats.org/spreadsheetml/2006/main" count="481" uniqueCount="411">
  <si>
    <t>Example</t>
  </si>
  <si>
    <t>123 Main Street, Washington, D.C. 20016</t>
  </si>
  <si>
    <t>Investors, Inc / John Doe</t>
  </si>
  <si>
    <t>TRACK RECORD</t>
  </si>
  <si>
    <t>CX.REH.FF.ADDRESS.1</t>
  </si>
  <si>
    <t>CX.REH.FF.ENTITY.1</t>
  </si>
  <si>
    <t>CX.REH.FF.DATEPURCHASED.1</t>
  </si>
  <si>
    <t>CX.REH.FF.DATESOLD.1</t>
  </si>
  <si>
    <t>CX.REH.FF.ACQPRICE.1</t>
  </si>
  <si>
    <t>CX.REH.FF.BUDGET.1</t>
  </si>
  <si>
    <t>CX.REH.FF.SOLD.1</t>
  </si>
  <si>
    <t>CX.REH.FF.VERIFSOURCE.1</t>
  </si>
  <si>
    <t>CX.REH.FF.VERIFOTHER.1</t>
  </si>
  <si>
    <t>CX.REH.FF.COMMENTS.1</t>
  </si>
  <si>
    <t>CX.REH.FF.ADDRESS.2</t>
  </si>
  <si>
    <t>CX.REH.FF.ENTITY.2</t>
  </si>
  <si>
    <t>CX.REH.FF.DATEPURCHASED.2</t>
  </si>
  <si>
    <t>CX.REH.FF.DATESOLD.2</t>
  </si>
  <si>
    <t>CX.REH.FF.ACQPRICE.2</t>
  </si>
  <si>
    <t>CX.REH.FF.BUDGET.2</t>
  </si>
  <si>
    <t>CX.REH.FF.SOLD.2</t>
  </si>
  <si>
    <t>CX.REH.FF.VERIFSOURCE.2</t>
  </si>
  <si>
    <t>CX.REH.FF.VERIFOTHER.2</t>
  </si>
  <si>
    <t>CX.REH.FF.COMMENTS.2</t>
  </si>
  <si>
    <t>CX.REH.FF.ADDRESS.3</t>
  </si>
  <si>
    <t>CX.REH.FF.ENTITY.3</t>
  </si>
  <si>
    <t>CX.REH.FF.DATEPURCHASED.3</t>
  </si>
  <si>
    <t>CX.REH.FF.DATESOLD.3</t>
  </si>
  <si>
    <t>CX.REH.FF.ACQPRICE.3</t>
  </si>
  <si>
    <t>CX.REH.FF.BUDGET.3</t>
  </si>
  <si>
    <t>CX.REH.FF.SOLD.3</t>
  </si>
  <si>
    <t>CX.REH.FF.VERIFSOURCE.3</t>
  </si>
  <si>
    <t>CX.REH.FF.VERIFOTHER.3</t>
  </si>
  <si>
    <t>CX.REH.FF.COMMENTS.3</t>
  </si>
  <si>
    <t>CX.REH.FF.ADDRESS.4</t>
  </si>
  <si>
    <t>CX.REH.FF.ENTITY.4</t>
  </si>
  <si>
    <t>CX.REH.FF.DATEPURCHASED.4</t>
  </si>
  <si>
    <t>CX.REH.FF.DATESOLD.4</t>
  </si>
  <si>
    <t>CX.REH.FF.ACQPRICE.4</t>
  </si>
  <si>
    <t>CX.REH.FF.BUDGET.4</t>
  </si>
  <si>
    <t>CX.REH.FF.SOLD.4</t>
  </si>
  <si>
    <t>CX.REH.FF.VERIFSOURCE.4</t>
  </si>
  <si>
    <t>CX.REH.FF.VERIFOTHER.4</t>
  </si>
  <si>
    <t>CX.REH.FF.COMMENTS.4</t>
  </si>
  <si>
    <t>CX.REH.FF.ADDRESS.5</t>
  </si>
  <si>
    <t>CX.REH.FF.ENTITY.5</t>
  </si>
  <si>
    <t>CX.REH.FF.DATEPURCHASED.5</t>
  </si>
  <si>
    <t>CX.REH.FF.DATESOLD.5</t>
  </si>
  <si>
    <t>CX.REH.FF.ACQPRICE.5</t>
  </si>
  <si>
    <t>CX.REH.FF.BUDGET.5</t>
  </si>
  <si>
    <t>CX.REH.FF.SOLD.5</t>
  </si>
  <si>
    <t>CX.REH.FF.VERIFSOURCE.5</t>
  </si>
  <si>
    <t>CX.REH.FF.VERIFOTHER.5</t>
  </si>
  <si>
    <t>CX.REH.FF.COMMENTS.5</t>
  </si>
  <si>
    <t>CX.REH.FF.ADDRESS.6</t>
  </si>
  <si>
    <t>CX.REH.FF.ENTITY.6</t>
  </si>
  <si>
    <t>CX.REH.FF.DATEPURCHASED.6</t>
  </si>
  <si>
    <t>CX.REH.FF.DATESOLD.6</t>
  </si>
  <si>
    <t>CX.REH.FF.ACQPRICE.6</t>
  </si>
  <si>
    <t>CX.REH.FF.BUDGET.6</t>
  </si>
  <si>
    <t>CX.REH.FF.SOLD.6</t>
  </si>
  <si>
    <t>CX.REH.FF.VERIFSOURCE.6</t>
  </si>
  <si>
    <t>CX.REH.FF.VERIFOTHER.6</t>
  </si>
  <si>
    <t>CX.REH.FF.COMMENTS.6</t>
  </si>
  <si>
    <t>CX.REH.FF.ADDRESS.7</t>
  </si>
  <si>
    <t>CX.REH.FF.ENTITY.7</t>
  </si>
  <si>
    <t>CX.REH.FF.DATEPURCHASED.7</t>
  </si>
  <si>
    <t>CX.REH.FF.DATESOLD.7</t>
  </si>
  <si>
    <t>CX.REH.FF.ACQPRICE.7</t>
  </si>
  <si>
    <t>CX.REH.FF.BUDGET.7</t>
  </si>
  <si>
    <t>CX.REH.FF.SOLD.7</t>
  </si>
  <si>
    <t>CX.REH.FF.VERIFSOURCE.7</t>
  </si>
  <si>
    <t>CX.REH.FF.VERIFOTHER.7</t>
  </si>
  <si>
    <t>CX.REH.FF.COMMENTS.7</t>
  </si>
  <si>
    <t>CX.REH.FF.ADDRESS.8</t>
  </si>
  <si>
    <t>CX.REH.FF.ENTITY.8</t>
  </si>
  <si>
    <t>CX.REH.FF.DATEPURCHASED.8</t>
  </si>
  <si>
    <t>CX.REH.FF.DATESOLD.8</t>
  </si>
  <si>
    <t>CX.REH.FF.ACQPRICE.8</t>
  </si>
  <si>
    <t>CX.REH.FF.BUDGET.8</t>
  </si>
  <si>
    <t>CX.REH.FF.SOLD.8</t>
  </si>
  <si>
    <t>CX.REH.FF.VERIFSOURCE.8</t>
  </si>
  <si>
    <t>CX.REH.FF.VERIFOTHER.8</t>
  </si>
  <si>
    <t>CX.REH.FF.COMMENTS.8</t>
  </si>
  <si>
    <t>CX.REH.FF.ADDRESS.9</t>
  </si>
  <si>
    <t>CX.REH.FF.ENTITY.9</t>
  </si>
  <si>
    <t>CX.REH.FF.DATEPURCHASED.9</t>
  </si>
  <si>
    <t>CX.REH.FF.DATESOLD.9</t>
  </si>
  <si>
    <t>CX.REH.FF.ACQPRICE.9</t>
  </si>
  <si>
    <t>CX.REH.FF.BUDGET.9</t>
  </si>
  <si>
    <t>CX.REH.FF.SOLD.9</t>
  </si>
  <si>
    <t>CX.REH.FF.VERIFSOURCE.9</t>
  </si>
  <si>
    <t>CX.REH.FF.VERIFOTHER.9</t>
  </si>
  <si>
    <t>CX.REH.FF.COMMENTS.9</t>
  </si>
  <si>
    <t>CX.REH.FF.ADDRESS.10</t>
  </si>
  <si>
    <t>CX.REH.FF.ENTITY.10</t>
  </si>
  <si>
    <t>CX.REH.FF.DATEPURCHASED.10</t>
  </si>
  <si>
    <t>CX.REH.FF.DATESOLD.10</t>
  </si>
  <si>
    <t>CX.REH.FF.ACQPRICE.10</t>
  </si>
  <si>
    <t>CX.REH.FF.BUDGET.10</t>
  </si>
  <si>
    <t>CX.REH.FF.SOLD.10</t>
  </si>
  <si>
    <t>CX.REH.FF.VERIFSOURCE.10</t>
  </si>
  <si>
    <t>CX.REH.FF.VERIFOTHER.10</t>
  </si>
  <si>
    <t>CX.REH.FF.COMMENTS.10</t>
  </si>
  <si>
    <t>CX.REH.FF.ADDRESS.11</t>
  </si>
  <si>
    <t>CX.REH.FF.ENTITY.11</t>
  </si>
  <si>
    <t>CX.REH.FF.DATEPURCHASED.11</t>
  </si>
  <si>
    <t>CX.REH.FF.DATESOLD.11</t>
  </si>
  <si>
    <t>CX.REH.FF.ACQPRICE.11</t>
  </si>
  <si>
    <t>CX.REH.FF.BUDGET.11</t>
  </si>
  <si>
    <t>CX.REH.FF.SOLD.11</t>
  </si>
  <si>
    <t>CX.REH.FF.VERIFSOURCE.11</t>
  </si>
  <si>
    <t>CX.REH.FF.VERIFOTHER.11</t>
  </si>
  <si>
    <t>CX.REH.FF.COMMENTS.11</t>
  </si>
  <si>
    <t>CX.REH.FF.ADDRESS.12</t>
  </si>
  <si>
    <t>CX.REH.FF.ENTITY.12</t>
  </si>
  <si>
    <t>CX.REH.FF.DATEPURCHASED.12</t>
  </si>
  <si>
    <t>CX.REH.FF.DATESOLD.12</t>
  </si>
  <si>
    <t>CX.REH.FF.ACQPRICE.12</t>
  </si>
  <si>
    <t>CX.REH.FF.BUDGET.12</t>
  </si>
  <si>
    <t>CX.REH.FF.SOLD.12</t>
  </si>
  <si>
    <t>CX.REH.FF.VERIFSOURCE.12</t>
  </si>
  <si>
    <t>CX.REH.FF.VERIFOTHER.12</t>
  </si>
  <si>
    <t>CX.REH.FF.COMMENTS.12</t>
  </si>
  <si>
    <t>CX.REH.RENT.ADDRESS.1</t>
  </si>
  <si>
    <t>CX.REH.RENT.ENTITY.1</t>
  </si>
  <si>
    <t>CX.REH.RENT.DATEPURCHASED.1</t>
  </si>
  <si>
    <t>CX.REH.RENT.DATESOLD.1</t>
  </si>
  <si>
    <t>CX.REH.RENT.ACQPRICE.1</t>
  </si>
  <si>
    <t>CX.REH.RENT.BUDGET.1</t>
  </si>
  <si>
    <t>CX.REH.RENT.LEASE.1</t>
  </si>
  <si>
    <t>CX.REH.RENT.MTG.1</t>
  </si>
  <si>
    <t>CX.REH.RENT.VERIFSOURCE.1</t>
  </si>
  <si>
    <t>CX.REH.RENT.VERIFOTHER.1</t>
  </si>
  <si>
    <t>CX.REH.RENT.COMMENTS.1</t>
  </si>
  <si>
    <t>CX.REH.RENT.ADDRESS.2</t>
  </si>
  <si>
    <t>CX.REH.RENT.ENTITY.2</t>
  </si>
  <si>
    <t>CX.REH.RENT.DATEPURCHASED.2</t>
  </si>
  <si>
    <t>CX.REH.RENT.DATESOLD.2</t>
  </si>
  <si>
    <t>CX.REH.RENT.ACQPRICE.2</t>
  </si>
  <si>
    <t>CX.REH.RENT.BUDGET.2</t>
  </si>
  <si>
    <t>CX.REH.RENT.LEASE.2</t>
  </si>
  <si>
    <t>CX.REH.RENT.MTG.2</t>
  </si>
  <si>
    <t>CX.REH.RENT.VERIFSOURCE.2</t>
  </si>
  <si>
    <t>CX.REH.RENT.VERIFOTHER.2</t>
  </si>
  <si>
    <t>CX.REH.RENT.COMMENTS.2</t>
  </si>
  <si>
    <t>CX.REH.RENT.ADDRESS.3</t>
  </si>
  <si>
    <t>CX.REH.RENT.ENTITY.3</t>
  </si>
  <si>
    <t>CX.REH.RENT.DATEPURCHASED.3</t>
  </si>
  <si>
    <t>CX.REH.RENT.DATESOLD.3</t>
  </si>
  <si>
    <t>CX.REH.RENT.ACQPRICE.3</t>
  </si>
  <si>
    <t>CX.REH.RENT.BUDGET.3</t>
  </si>
  <si>
    <t>CX.REH.RENT.LEASE.3</t>
  </si>
  <si>
    <t>CX.REH.RENT.MTG.3</t>
  </si>
  <si>
    <t>CX.REH.RENT.VERIFSOURCE.3</t>
  </si>
  <si>
    <t>CX.REH.RENT.VERIFOTHER.3</t>
  </si>
  <si>
    <t>CX.REH.RENT.COMMENTS.3</t>
  </si>
  <si>
    <t>CX.REH.RENT.ADDRESS.4</t>
  </si>
  <si>
    <t>CX.REH.RENT.ENTITY.4</t>
  </si>
  <si>
    <t>CX.REH.RENT.DATEPURCHASED.4</t>
  </si>
  <si>
    <t>CX.REH.RENT.DATESOLD.4</t>
  </si>
  <si>
    <t>CX.REH.RENT.ACQPRICE.4</t>
  </si>
  <si>
    <t>CX.REH.RENT.BUDGET.4</t>
  </si>
  <si>
    <t>CX.REH.RENT.LEASE.4</t>
  </si>
  <si>
    <t>CX.REH.RENT.MTG.4</t>
  </si>
  <si>
    <t>CX.REH.RENT.VERIFSOURCE.4</t>
  </si>
  <si>
    <t>CX.REH.RENT.VERIFOTHER.4</t>
  </si>
  <si>
    <t>CX.REH.RENT.COMMENTS.4</t>
  </si>
  <si>
    <t>CX.REH.RENT.ADDRESS.5</t>
  </si>
  <si>
    <t>CX.REH.RENT.ENTITY.5</t>
  </si>
  <si>
    <t>CX.REH.RENT.DATEPURCHASED.5</t>
  </si>
  <si>
    <t>CX.REH.RENT.DATESOLD.5</t>
  </si>
  <si>
    <t>CX.REH.RENT.ACQPRICE.5</t>
  </si>
  <si>
    <t>CX.REH.RENT.BUDGET.5</t>
  </si>
  <si>
    <t>CX.REH.RENT.LEASE.5</t>
  </si>
  <si>
    <t>CX.REH.RENT.MTG.5</t>
  </si>
  <si>
    <t>CX.REH.RENT.VERIFSOURCE.5</t>
  </si>
  <si>
    <t>CX.REH.RENT.VERIFOTHER.5</t>
  </si>
  <si>
    <t>CX.REH.RENT.COMMENTS.5</t>
  </si>
  <si>
    <t>CX.REH.RENT.ADDRESS.6</t>
  </si>
  <si>
    <t>CX.REH.RENT.ENTITY.6</t>
  </si>
  <si>
    <t>CX.REH.RENT.DATEPURCHASED.6</t>
  </si>
  <si>
    <t>CX.REH.RENT.DATESOLD.6</t>
  </si>
  <si>
    <t>CX.REH.RENT.ACQPRICE.6</t>
  </si>
  <si>
    <t>CX.REH.RENT.BUDGET.6</t>
  </si>
  <si>
    <t>CX.REH.RENT.LEASE.6</t>
  </si>
  <si>
    <t>CX.REH.RENT.MTG.6</t>
  </si>
  <si>
    <t>CX.REH.RENT.VERIFSOURCE.6</t>
  </si>
  <si>
    <t>CX.REH.RENT.VERIFOTHER.6</t>
  </si>
  <si>
    <t>CX.REH.RENT.COMMENTS.6</t>
  </si>
  <si>
    <t>CX.REH.RENT.ADDRESS.7</t>
  </si>
  <si>
    <t>CX.REH.RENT.ENTITY.7</t>
  </si>
  <si>
    <t>CX.REH.RENT.DATEPURCHASED.7</t>
  </si>
  <si>
    <t>CX.REH.RENT.DATESOLD.7</t>
  </si>
  <si>
    <t>CX.REH.RENT.ACQPRICE.7</t>
  </si>
  <si>
    <t>CX.REH.RENT.BUDGET.7</t>
  </si>
  <si>
    <t>CX.REH.RENT.LEASE.7</t>
  </si>
  <si>
    <t>CX.REH.RENT.MTG.7</t>
  </si>
  <si>
    <t>CX.REH.RENT.VERIFSOURCE.7</t>
  </si>
  <si>
    <t>CX.REH.RENT.VERIFOTHER.7</t>
  </si>
  <si>
    <t>CX.REH.RENT.COMMENTS.7</t>
  </si>
  <si>
    <t>CX.REH.RENT.ADDRESS.8</t>
  </si>
  <si>
    <t>CX.REH.RENT.ENTITY.8</t>
  </si>
  <si>
    <t>CX.REH.RENT.DATEPURCHASED.8</t>
  </si>
  <si>
    <t>CX.REH.RENT.DATESOLD.8</t>
  </si>
  <si>
    <t>CX.REH.RENT.ACQPRICE.8</t>
  </si>
  <si>
    <t>CX.REH.RENT.BUDGET.8</t>
  </si>
  <si>
    <t>CX.REH.RENT.LEASE.8</t>
  </si>
  <si>
    <t>CX.REH.RENT.MTG.8</t>
  </si>
  <si>
    <t>CX.REH.RENT.VERIFSOURCE.8</t>
  </si>
  <si>
    <t>CX.REH.RENT.VERIFOTHER.8</t>
  </si>
  <si>
    <t>CX.REH.RENT.COMMENTS.8</t>
  </si>
  <si>
    <t>CX.REH.RENT.ADDRESS.9</t>
  </si>
  <si>
    <t>CX.REH.RENT.ENTITY.9</t>
  </si>
  <si>
    <t>CX.REH.RENT.DATEPURCHASED.9</t>
  </si>
  <si>
    <t>CX.REH.RENT.DATESOLD.9</t>
  </si>
  <si>
    <t>CX.REH.RENT.ACQPRICE.9</t>
  </si>
  <si>
    <t>CX.REH.RENT.BUDGET.9</t>
  </si>
  <si>
    <t>CX.REH.RENT.LEASE.9</t>
  </si>
  <si>
    <t>CX.REH.RENT.MTG.9</t>
  </si>
  <si>
    <t>CX.REH.RENT.VERIFSOURCE.9</t>
  </si>
  <si>
    <t>CX.REH.RENT.VERIFOTHER.9</t>
  </si>
  <si>
    <t>CX.REH.RENT.COMMENTS.9</t>
  </si>
  <si>
    <t>CX.REH.RENT.ADDRESS.10</t>
  </si>
  <si>
    <t>CX.REH.RENT.ENTITY.10</t>
  </si>
  <si>
    <t>CX.REH.RENT.DATEPURCHASED.10</t>
  </si>
  <si>
    <t>CX.REH.RENT.DATESOLD.10</t>
  </si>
  <si>
    <t>CX.REH.RENT.ACQPRICE.10</t>
  </si>
  <si>
    <t>CX.REH.RENT.BUDGET.10</t>
  </si>
  <si>
    <t>CX.REH.RENT.LEASE.10</t>
  </si>
  <si>
    <t>CX.REH.RENT.MTG.10</t>
  </si>
  <si>
    <t>CX.REH.RENT.VERIFSOURCE.10</t>
  </si>
  <si>
    <t>CX.REH.RENT.VERIFOTHER.10</t>
  </si>
  <si>
    <t>CX.REH.RENT.COMMENTS.10</t>
  </si>
  <si>
    <t>CX.REH.RENT.ADDRESS.11</t>
  </si>
  <si>
    <t>CX.REH.RENT.ENTITY.11</t>
  </si>
  <si>
    <t>CX.REH.RENT.DATEPURCHASED.11</t>
  </si>
  <si>
    <t>CX.REH.RENT.DATESOLD.11</t>
  </si>
  <si>
    <t>CX.REH.RENT.ACQPRICE.11</t>
  </si>
  <si>
    <t>CX.REH.RENT.BUDGET.11</t>
  </si>
  <si>
    <t>CX.REH.RENT.LEASE.11</t>
  </si>
  <si>
    <t>CX.REH.RENT.MTG.11</t>
  </si>
  <si>
    <t>CX.REH.RENT.VERIFSOURCE.11</t>
  </si>
  <si>
    <t>CX.REH.RENT.VERIFOTHER.11</t>
  </si>
  <si>
    <t>CX.REH.RENT.COMMENTS.11</t>
  </si>
  <si>
    <t>CX.REH.RENT.ADDRESS.12</t>
  </si>
  <si>
    <t>CX.REH.RENT.ENTITY.12</t>
  </si>
  <si>
    <t>CX.REH.RENT.DATEPURCHASED.12</t>
  </si>
  <si>
    <t>CX.REH.RENT.DATESOLD.12</t>
  </si>
  <si>
    <t>CX.REH.RENT.ACQPRICE.12</t>
  </si>
  <si>
    <t>CX.REH.RENT.BUDGET.12</t>
  </si>
  <si>
    <t>CX.REH.RENT.LEASE.12</t>
  </si>
  <si>
    <t>CX.REH.RENT.MTG.12</t>
  </si>
  <si>
    <t>CX.REH.RENT.VERIFSOURCE.12</t>
  </si>
  <si>
    <t>CX.REH.RENT.VERIFOTHER.12</t>
  </si>
  <si>
    <t>CX.REH.RENT.COMMENTS.12</t>
  </si>
  <si>
    <t>Loan Number</t>
  </si>
  <si>
    <t>Minor (Cosmetic) Rehab</t>
  </si>
  <si>
    <t>FIX-AND-FLIP PROJECTS</t>
  </si>
  <si>
    <t>ADDRESS</t>
  </si>
  <si>
    <t>ENTITY ON TITLE</t>
  </si>
  <si>
    <t>DATE PURCHASED</t>
  </si>
  <si>
    <t>ACQUISITION PRICE</t>
  </si>
  <si>
    <t>REHAB BUDGET</t>
  </si>
  <si>
    <t>PRICE SOLD</t>
  </si>
  <si>
    <t>REHAB SCOPE</t>
  </si>
  <si>
    <t>VERIFICATION SOURCE</t>
  </si>
  <si>
    <t>OTHER VERIFICATION SOURCE</t>
  </si>
  <si>
    <t xml:space="preserve"> COMMENTS</t>
  </si>
  <si>
    <t>PROFIT</t>
  </si>
  <si>
    <t>RENTAL PROPERTIES</t>
  </si>
  <si>
    <t>REHAB BUDGET
(IF ANY)</t>
  </si>
  <si>
    <t>N/A</t>
  </si>
  <si>
    <t>LEASE AMOUNT (MONTHLY)</t>
  </si>
  <si>
    <t>MORTGAGE PAYMENT (MONTHLY)</t>
  </si>
  <si>
    <t>General Rehab</t>
  </si>
  <si>
    <t>Major Rehab</t>
  </si>
  <si>
    <t>Ground-Up Construction</t>
  </si>
  <si>
    <t>HUD</t>
  </si>
  <si>
    <t>Property Profile</t>
  </si>
  <si>
    <t>Public Records</t>
  </si>
  <si>
    <t>Other</t>
  </si>
  <si>
    <t>INTENTIONALLY BLANK</t>
  </si>
  <si>
    <t>--</t>
  </si>
  <si>
    <t>NOTES TO BORROWER:   (1) COMPLETE ALL LIGHT BLUE CELLS FOR EACH TRACK RECORD ITEM.   (2) IF THE DEAL DID NOT CLOSE EITHER IN THE APPLICANT'S BORROWER ENTITY NAME OR IN A NAME OF AN INDIVIDUAL(S) WHO IS/ARE MEMBERS IN THE APPLYING BORROWER ENTITY, HUDS ARE REQUIRED FOR VERIFICATION.   (3) ANY DEALS SOLD PRIOR TO THE "DATE SOLD THRESHOLD" ARE INELIGIBLE FOR EXPERIENCE CONSIDERATION.</t>
  </si>
  <si>
    <t>CX.REH.RENT.REHAB.SCOPE.1</t>
  </si>
  <si>
    <t>CX.REH.RENT.REHAB.SCOPE.2</t>
  </si>
  <si>
    <t>CX.REH.RENT.REHAB.SCOPE.3</t>
  </si>
  <si>
    <t>CX.REH.RENT.REHAB.SCOPE.4</t>
  </si>
  <si>
    <t>CX.REH.RENT.REHAB.SCOPE.5</t>
  </si>
  <si>
    <t>CX.REH.RENT.REHAB.SCOPE.6</t>
  </si>
  <si>
    <t>CX.REH.RENT.REHAB.SCOPE.8</t>
  </si>
  <si>
    <t>CX.REH.RENT.REHAB.SCOPE.7</t>
  </si>
  <si>
    <t>CX.REH.RENT.REHAB.SCOPE.9</t>
  </si>
  <si>
    <t>CX.REH.RENT.REHAB.SCOPE.10</t>
  </si>
  <si>
    <t>CX.REH.RENT.REHAB.SCOPE.11</t>
  </si>
  <si>
    <t>CX.REH.RENT.REHAB.SCOPE.12</t>
  </si>
  <si>
    <t>PROPERTY CASHFLOW (MONTHLY)</t>
  </si>
  <si>
    <t>CX.REH.FF.REHAB.SCOPE.1</t>
  </si>
  <si>
    <t>CX.REH.FF.REHAB.SCOPE.2</t>
  </si>
  <si>
    <t>CX.REH.FF.REHAB.SCOPE.3</t>
  </si>
  <si>
    <t>CX.REH.FF.REHAB.SCOPE.4</t>
  </si>
  <si>
    <t>CX.REH.FF.REHAB.SCOPE.5</t>
  </si>
  <si>
    <t>CX.REH.FF.REHAB.SCOPE.6</t>
  </si>
  <si>
    <t>CX.REH.FF.REHAB.SCOPE.7</t>
  </si>
  <si>
    <t>CX.REH.FF.REHAB.SCOPE.8</t>
  </si>
  <si>
    <t>CX.REH.FF.REHAB.SCOPE.9</t>
  </si>
  <si>
    <t>CX.REH.FF.REHAB.SCOPE.10</t>
  </si>
  <si>
    <t>CX.REH.FF.REHAB.SCOPE.11</t>
  </si>
  <si>
    <t>CX.REH.FF.REHAB.SCOPE.12</t>
  </si>
  <si>
    <t>1900-119207</t>
  </si>
  <si>
    <t>F&amp;F Address1</t>
  </si>
  <si>
    <t>F&amp;F Entity1</t>
  </si>
  <si>
    <t>F&amp;F Source1</t>
  </si>
  <si>
    <t>F&amp;F Comments1</t>
  </si>
  <si>
    <t>F&amp;F Address2</t>
  </si>
  <si>
    <t>F&amp;F Entity2</t>
  </si>
  <si>
    <t>F&amp;F Source2</t>
  </si>
  <si>
    <t>F&amp;F Comments2</t>
  </si>
  <si>
    <t>F&amp;F Address3</t>
  </si>
  <si>
    <t>F&amp;F Entity3</t>
  </si>
  <si>
    <t>F&amp;F Source3</t>
  </si>
  <si>
    <t>F&amp;F Comments3</t>
  </si>
  <si>
    <t>F&amp;F Address4</t>
  </si>
  <si>
    <t>F&amp;F Entity4</t>
  </si>
  <si>
    <t>F&amp;F Source4</t>
  </si>
  <si>
    <t>F&amp;F Comments4</t>
  </si>
  <si>
    <t>F&amp;F Address5</t>
  </si>
  <si>
    <t>F&amp;F Entity5</t>
  </si>
  <si>
    <t>F&amp;F Source5</t>
  </si>
  <si>
    <t>F&amp;F Comments5</t>
  </si>
  <si>
    <t>F&amp;F Address6</t>
  </si>
  <si>
    <t>F&amp;F Entity6</t>
  </si>
  <si>
    <t>F&amp;F Source6</t>
  </si>
  <si>
    <t>F&amp;F Comments6</t>
  </si>
  <si>
    <t>F&amp;F Address7</t>
  </si>
  <si>
    <t>F&amp;F Entity7</t>
  </si>
  <si>
    <t>F&amp;F Source7</t>
  </si>
  <si>
    <t>F&amp;F Comments7</t>
  </si>
  <si>
    <t>F&amp;F Address8</t>
  </si>
  <si>
    <t>F&amp;F Entity8</t>
  </si>
  <si>
    <t>F&amp;F Source8</t>
  </si>
  <si>
    <t>F&amp;F Comments8</t>
  </si>
  <si>
    <t>F&amp;F Address9</t>
  </si>
  <si>
    <t>F&amp;F Entity9</t>
  </si>
  <si>
    <t>F&amp;F Source9</t>
  </si>
  <si>
    <t>F&amp;F Comments9</t>
  </si>
  <si>
    <t>F&amp;F Address10</t>
  </si>
  <si>
    <t>F&amp;F Entity10</t>
  </si>
  <si>
    <t>F&amp;F Source10</t>
  </si>
  <si>
    <t>F&amp;F Comments10</t>
  </si>
  <si>
    <t>F&amp;F Address11</t>
  </si>
  <si>
    <t>F&amp;F Entity11</t>
  </si>
  <si>
    <t>F&amp;F Source11</t>
  </si>
  <si>
    <t>F&amp;F Comments11</t>
  </si>
  <si>
    <t>F&amp;F Address12</t>
  </si>
  <si>
    <t>F&amp;F Entity12</t>
  </si>
  <si>
    <t>F&amp;F Source12</t>
  </si>
  <si>
    <t>F&amp;F Comments12</t>
  </si>
  <si>
    <t>Rent Address1</t>
  </si>
  <si>
    <t>Rent Entity1</t>
  </si>
  <si>
    <t>Rent Source1</t>
  </si>
  <si>
    <t>Rent comments1</t>
  </si>
  <si>
    <t>Rent Address2</t>
  </si>
  <si>
    <t>Rent Entity2</t>
  </si>
  <si>
    <t>Rent Source2</t>
  </si>
  <si>
    <t>Rent comments2</t>
  </si>
  <si>
    <t>Rent Address3</t>
  </si>
  <si>
    <t>Rent Entity3</t>
  </si>
  <si>
    <t>Rent Source3</t>
  </si>
  <si>
    <t>Rent comments3</t>
  </si>
  <si>
    <t>Rent Address4</t>
  </si>
  <si>
    <t>Rent Entity4</t>
  </si>
  <si>
    <t>Rent Source4</t>
  </si>
  <si>
    <t>Rent comments4</t>
  </si>
  <si>
    <t>Rent Address5</t>
  </si>
  <si>
    <t>Rent Entity5</t>
  </si>
  <si>
    <t>Rent Source5</t>
  </si>
  <si>
    <t>Rent comments5</t>
  </si>
  <si>
    <t>Rent Address6</t>
  </si>
  <si>
    <t>Rent Entity6</t>
  </si>
  <si>
    <t>Rent Source6</t>
  </si>
  <si>
    <t>Rent comments6</t>
  </si>
  <si>
    <t>Rent Address7</t>
  </si>
  <si>
    <t>Rent Entity7</t>
  </si>
  <si>
    <t>Rent Source7</t>
  </si>
  <si>
    <t>Rent comments7</t>
  </si>
  <si>
    <t>Rent Address8</t>
  </si>
  <si>
    <t>Rent Entity8</t>
  </si>
  <si>
    <t>Rent Source8</t>
  </si>
  <si>
    <t>Rent comments8</t>
  </si>
  <si>
    <t>Rent Address9</t>
  </si>
  <si>
    <t>Rent Entity9</t>
  </si>
  <si>
    <t>Rent Source9</t>
  </si>
  <si>
    <t>Rent comments9</t>
  </si>
  <si>
    <t>Rent Address10</t>
  </si>
  <si>
    <t>Rent Entity10</t>
  </si>
  <si>
    <t>Rent Source10</t>
  </si>
  <si>
    <t>Rent comments10</t>
  </si>
  <si>
    <t>Rent Address11</t>
  </si>
  <si>
    <t>Rent Entity11</t>
  </si>
  <si>
    <t>Rent Source11</t>
  </si>
  <si>
    <t>Rent comments11</t>
  </si>
  <si>
    <t>Rent Address12</t>
  </si>
  <si>
    <t>Rent Entity12</t>
  </si>
  <si>
    <t>Rent Source12</t>
  </si>
  <si>
    <t>Rent comments12</t>
  </si>
  <si>
    <r>
      <t xml:space="preserve">DATE SOLD (WITHIN LAST 3 YEARS) </t>
    </r>
    <r>
      <rPr>
        <b/>
        <vertAlign val="superscript"/>
        <sz val="10"/>
        <color theme="0"/>
        <rFont val="Calibri"/>
        <family val="2"/>
        <scheme val="minor"/>
      </rPr>
      <t>1</t>
    </r>
  </si>
  <si>
    <t>v.20230121</t>
  </si>
  <si>
    <r>
      <t xml:space="preserve">DATE SOLD/COMPLETED (WITHIN LAST 3 YEARS) </t>
    </r>
    <r>
      <rPr>
        <b/>
        <vertAlign val="superscript"/>
        <sz val="10"/>
        <color theme="0"/>
        <rFont val="Calibri"/>
        <family val="2"/>
        <scheme val="minor"/>
      </rPr>
      <t>2</t>
    </r>
  </si>
  <si>
    <t>LOAN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</si>
</sst>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1"/>
      <color rgb="FF000000"/>
      <name val="Calibri"/>
      <family val="2"/>
    </font>
    <font>
      <b/>
      <vertAlign val="superscript"/>
      <sz val="10"/>
      <color theme="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499984740745262"/>
        <bgColor indexed="64"/>
      </patternFill>
    </fill>
  </fills>
  <borders count="2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3" fillId="2" borderId="1" applyNumberFormat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44" fontId="1" fillId="0" borderId="0" applyFont="0" applyFill="0" applyBorder="0" applyAlignment="0" applyProtection="0"/>
  </cellStyleXfs>
  <cellXfs count="100">
    <xf numFmtId="0" fontId="0" fillId="0" borderId="0" xfId="0"/>
    <xf numFmtId="0" fontId="2" fillId="5" borderId="0" xfId="0" applyFont="1" applyFill="1"/>
    <xf numFmtId="0" fontId="0" fillId="0" borderId="5" xfId="0" applyBorder="1"/>
    <xf numFmtId="14" fontId="0" fillId="0" borderId="5" xfId="0" applyNumberFormat="1" applyBorder="1"/>
    <xf numFmtId="164" fontId="0" fillId="0" borderId="5" xfId="0" applyNumberFormat="1" applyBorder="1"/>
    <xf numFmtId="0" fontId="8" fillId="0" borderId="0" xfId="0" applyFont="1" applyAlignment="1">
      <alignment vertical="center" wrapText="1"/>
    </xf>
    <xf numFmtId="0" fontId="9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14" fontId="5" fillId="0" borderId="0" xfId="0" applyNumberFormat="1" applyFont="1" applyAlignment="1">
      <alignment horizontal="center"/>
    </xf>
    <xf numFmtId="0" fontId="5" fillId="0" borderId="0" xfId="0" applyFont="1" applyAlignment="1">
      <alignment vertical="center"/>
    </xf>
    <xf numFmtId="164" fontId="6" fillId="0" borderId="0" xfId="3" applyNumberFormat="1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>
      <alignment horizontal="center"/>
    </xf>
    <xf numFmtId="0" fontId="7" fillId="6" borderId="3" xfId="0" applyFont="1" applyFill="1" applyBorder="1" applyAlignment="1">
      <alignment horizontal="left" indent="1"/>
    </xf>
    <xf numFmtId="14" fontId="7" fillId="6" borderId="3" xfId="0" applyNumberFormat="1" applyFont="1" applyFill="1" applyBorder="1" applyAlignment="1">
      <alignment horizontal="center"/>
    </xf>
    <xf numFmtId="164" fontId="7" fillId="6" borderId="3" xfId="0" applyNumberFormat="1" applyFont="1" applyFill="1" applyBorder="1" applyAlignment="1">
      <alignment horizontal="center"/>
    </xf>
    <xf numFmtId="164" fontId="7" fillId="6" borderId="3" xfId="0" applyNumberFormat="1" applyFont="1" applyFill="1" applyBorder="1" applyAlignment="1">
      <alignment horizontal="left" indent="1"/>
    </xf>
    <xf numFmtId="0" fontId="5" fillId="8" borderId="8" xfId="0" applyFont="1" applyFill="1" applyBorder="1" applyAlignment="1">
      <alignment horizontal="center"/>
    </xf>
    <xf numFmtId="0" fontId="5" fillId="7" borderId="8" xfId="0" applyFont="1" applyFill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7" borderId="19" xfId="0" applyFont="1" applyFill="1" applyBorder="1" applyAlignment="1">
      <alignment horizontal="center"/>
    </xf>
    <xf numFmtId="0" fontId="7" fillId="6" borderId="4" xfId="0" applyFont="1" applyFill="1" applyBorder="1" applyAlignment="1">
      <alignment horizontal="left" indent="1"/>
    </xf>
    <xf numFmtId="0" fontId="5" fillId="7" borderId="12" xfId="0" applyFont="1" applyFill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7" borderId="9" xfId="0" applyFont="1" applyFill="1" applyBorder="1" applyAlignment="1">
      <alignment horizontal="center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 vertical="center"/>
    </xf>
    <xf numFmtId="0" fontId="7" fillId="0" borderId="0" xfId="3" applyNumberFormat="1" applyFont="1" applyFill="1" applyBorder="1" applyAlignment="1" applyProtection="1">
      <alignment horizontal="center" vertical="center"/>
    </xf>
    <xf numFmtId="164" fontId="14" fillId="6" borderId="21" xfId="0" applyNumberFormat="1" applyFont="1" applyFill="1" applyBorder="1" applyAlignment="1">
      <alignment horizontal="center"/>
    </xf>
    <xf numFmtId="164" fontId="14" fillId="6" borderId="22" xfId="0" applyNumberFormat="1" applyFont="1" applyFill="1" applyBorder="1" applyAlignment="1">
      <alignment horizontal="center"/>
    </xf>
    <xf numFmtId="164" fontId="14" fillId="6" borderId="23" xfId="0" applyNumberFormat="1" applyFont="1" applyFill="1" applyBorder="1" applyAlignment="1">
      <alignment horizontal="center"/>
    </xf>
    <xf numFmtId="164" fontId="14" fillId="6" borderId="24" xfId="0" applyNumberFormat="1" applyFont="1" applyFill="1" applyBorder="1" applyAlignment="1">
      <alignment horizontal="center"/>
    </xf>
    <xf numFmtId="0" fontId="7" fillId="6" borderId="5" xfId="0" applyFont="1" applyFill="1" applyBorder="1" applyAlignment="1">
      <alignment horizontal="left" indent="1"/>
    </xf>
    <xf numFmtId="14" fontId="7" fillId="6" borderId="5" xfId="0" applyNumberFormat="1" applyFont="1" applyFill="1" applyBorder="1" applyAlignment="1">
      <alignment horizontal="center"/>
    </xf>
    <xf numFmtId="14" fontId="7" fillId="6" borderId="5" xfId="2" applyNumberFormat="1" applyFont="1" applyFill="1" applyBorder="1" applyAlignment="1" applyProtection="1">
      <alignment horizontal="center"/>
    </xf>
    <xf numFmtId="164" fontId="7" fillId="6" borderId="5" xfId="0" applyNumberFormat="1" applyFont="1" applyFill="1" applyBorder="1" applyAlignment="1">
      <alignment horizontal="left"/>
    </xf>
    <xf numFmtId="164" fontId="7" fillId="6" borderId="5" xfId="0" applyNumberFormat="1" applyFont="1" applyFill="1" applyBorder="1" applyAlignment="1">
      <alignment horizontal="left" indent="1"/>
    </xf>
    <xf numFmtId="0" fontId="10" fillId="9" borderId="5" xfId="0" applyFont="1" applyFill="1" applyBorder="1" applyAlignment="1" applyProtection="1">
      <alignment horizontal="left" indent="1"/>
      <protection locked="0"/>
    </xf>
    <xf numFmtId="14" fontId="10" fillId="9" borderId="5" xfId="0" applyNumberFormat="1" applyFont="1" applyFill="1" applyBorder="1" applyAlignment="1" applyProtection="1">
      <alignment horizontal="center"/>
      <protection locked="0"/>
    </xf>
    <xf numFmtId="14" fontId="10" fillId="9" borderId="5" xfId="2" applyNumberFormat="1" applyFont="1" applyFill="1" applyBorder="1" applyAlignment="1" applyProtection="1">
      <alignment horizontal="center"/>
      <protection locked="0"/>
    </xf>
    <xf numFmtId="164" fontId="10" fillId="9" borderId="5" xfId="0" applyNumberFormat="1" applyFont="1" applyFill="1" applyBorder="1" applyAlignment="1" applyProtection="1">
      <alignment horizontal="center"/>
      <protection locked="0"/>
    </xf>
    <xf numFmtId="164" fontId="10" fillId="9" borderId="5" xfId="0" applyNumberFormat="1" applyFont="1" applyFill="1" applyBorder="1" applyAlignment="1" applyProtection="1">
      <alignment horizontal="left"/>
      <protection locked="0"/>
    </xf>
    <xf numFmtId="0" fontId="10" fillId="10" borderId="5" xfId="0" applyFont="1" applyFill="1" applyBorder="1" applyAlignment="1" applyProtection="1">
      <alignment horizontal="left" indent="1"/>
      <protection locked="0"/>
    </xf>
    <xf numFmtId="14" fontId="10" fillId="10" borderId="5" xfId="0" applyNumberFormat="1" applyFont="1" applyFill="1" applyBorder="1" applyAlignment="1" applyProtection="1">
      <alignment horizontal="center"/>
      <protection locked="0"/>
    </xf>
    <xf numFmtId="14" fontId="10" fillId="10" borderId="5" xfId="2" applyNumberFormat="1" applyFont="1" applyFill="1" applyBorder="1" applyAlignment="1" applyProtection="1">
      <alignment horizontal="center"/>
      <protection locked="0"/>
    </xf>
    <xf numFmtId="164" fontId="10" fillId="10" borderId="5" xfId="0" applyNumberFormat="1" applyFont="1" applyFill="1" applyBorder="1" applyAlignment="1" applyProtection="1">
      <alignment horizontal="center"/>
      <protection locked="0"/>
    </xf>
    <xf numFmtId="164" fontId="10" fillId="10" borderId="5" xfId="0" applyNumberFormat="1" applyFont="1" applyFill="1" applyBorder="1" applyAlignment="1" applyProtection="1">
      <alignment horizontal="left"/>
      <protection locked="0"/>
    </xf>
    <xf numFmtId="164" fontId="7" fillId="6" borderId="5" xfId="0" applyNumberFormat="1" applyFont="1" applyFill="1" applyBorder="1" applyAlignment="1">
      <alignment horizontal="right"/>
    </xf>
    <xf numFmtId="0" fontId="7" fillId="6" borderId="5" xfId="0" quotePrefix="1" applyFont="1" applyFill="1" applyBorder="1" applyAlignment="1">
      <alignment horizontal="right" indent="1"/>
    </xf>
    <xf numFmtId="164" fontId="10" fillId="9" borderId="5" xfId="0" applyNumberFormat="1" applyFont="1" applyFill="1" applyBorder="1" applyAlignment="1" applyProtection="1">
      <alignment horizontal="right"/>
      <protection locked="0"/>
    </xf>
    <xf numFmtId="164" fontId="10" fillId="10" borderId="5" xfId="0" applyNumberFormat="1" applyFont="1" applyFill="1" applyBorder="1" applyAlignment="1" applyProtection="1">
      <alignment horizontal="right"/>
      <protection locked="0"/>
    </xf>
    <xf numFmtId="164" fontId="7" fillId="6" borderId="3" xfId="0" applyNumberFormat="1" applyFont="1" applyFill="1" applyBorder="1" applyAlignment="1">
      <alignment horizontal="right"/>
    </xf>
    <xf numFmtId="0" fontId="7" fillId="6" borderId="8" xfId="0" applyFont="1" applyFill="1" applyBorder="1" applyAlignment="1">
      <alignment horizontal="center"/>
    </xf>
    <xf numFmtId="0" fontId="10" fillId="10" borderId="7" xfId="0" applyFont="1" applyFill="1" applyBorder="1" applyAlignment="1" applyProtection="1">
      <alignment horizontal="left" indent="1"/>
      <protection locked="0"/>
    </xf>
    <xf numFmtId="14" fontId="10" fillId="10" borderId="7" xfId="0" applyNumberFormat="1" applyFont="1" applyFill="1" applyBorder="1" applyAlignment="1" applyProtection="1">
      <alignment horizontal="center"/>
      <protection locked="0"/>
    </xf>
    <xf numFmtId="14" fontId="10" fillId="10" borderId="7" xfId="2" applyNumberFormat="1" applyFont="1" applyFill="1" applyBorder="1" applyAlignment="1" applyProtection="1">
      <alignment horizontal="center"/>
      <protection locked="0"/>
    </xf>
    <xf numFmtId="164" fontId="10" fillId="10" borderId="7" xfId="0" applyNumberFormat="1" applyFont="1" applyFill="1" applyBorder="1" applyAlignment="1" applyProtection="1">
      <alignment horizontal="right"/>
      <protection locked="0"/>
    </xf>
    <xf numFmtId="164" fontId="10" fillId="10" borderId="7" xfId="0" applyNumberFormat="1" applyFont="1" applyFill="1" applyBorder="1" applyAlignment="1" applyProtection="1">
      <alignment horizontal="left"/>
      <protection locked="0"/>
    </xf>
    <xf numFmtId="164" fontId="10" fillId="10" borderId="7" xfId="0" applyNumberFormat="1" applyFont="1" applyFill="1" applyBorder="1" applyAlignment="1" applyProtection="1">
      <alignment horizontal="center"/>
      <protection locked="0"/>
    </xf>
    <xf numFmtId="49" fontId="5" fillId="0" borderId="11" xfId="0" applyNumberFormat="1" applyFont="1" applyBorder="1" applyAlignment="1" applyProtection="1">
      <alignment horizontal="center"/>
      <protection locked="0"/>
    </xf>
    <xf numFmtId="0" fontId="5" fillId="0" borderId="3" xfId="0" applyFont="1" applyBorder="1" applyAlignment="1" applyProtection="1">
      <alignment horizontal="left" indent="1"/>
      <protection locked="0"/>
    </xf>
    <xf numFmtId="0" fontId="10" fillId="0" borderId="5" xfId="0" applyFont="1" applyBorder="1" applyAlignment="1" applyProtection="1">
      <alignment horizontal="left" indent="1"/>
      <protection locked="0"/>
    </xf>
    <xf numFmtId="0" fontId="5" fillId="0" borderId="3" xfId="1" applyNumberFormat="1" applyFont="1" applyFill="1" applyBorder="1" applyAlignment="1" applyProtection="1">
      <alignment horizontal="left" indent="1"/>
      <protection locked="0"/>
    </xf>
    <xf numFmtId="0" fontId="5" fillId="7" borderId="5" xfId="0" applyFont="1" applyFill="1" applyBorder="1" applyAlignment="1" applyProtection="1">
      <alignment horizontal="left" indent="1"/>
      <protection locked="0"/>
    </xf>
    <xf numFmtId="0" fontId="5" fillId="7" borderId="5" xfId="1" applyNumberFormat="1" applyFont="1" applyFill="1" applyBorder="1" applyAlignment="1" applyProtection="1">
      <alignment horizontal="left" indent="1"/>
      <protection locked="0"/>
    </xf>
    <xf numFmtId="0" fontId="5" fillId="7" borderId="7" xfId="0" applyFont="1" applyFill="1" applyBorder="1" applyAlignment="1" applyProtection="1">
      <alignment horizontal="left" indent="1"/>
      <protection locked="0"/>
    </xf>
    <xf numFmtId="0" fontId="5" fillId="7" borderId="20" xfId="0" applyFont="1" applyFill="1" applyBorder="1" applyAlignment="1" applyProtection="1">
      <alignment horizontal="left" indent="1"/>
      <protection locked="0"/>
    </xf>
    <xf numFmtId="0" fontId="5" fillId="7" borderId="20" xfId="1" applyNumberFormat="1" applyFont="1" applyFill="1" applyBorder="1" applyAlignment="1" applyProtection="1">
      <alignment horizontal="left" indent="1"/>
      <protection locked="0"/>
    </xf>
    <xf numFmtId="0" fontId="10" fillId="0" borderId="5" xfId="0" applyFont="1" applyBorder="1" applyAlignment="1">
      <alignment horizontal="right" indent="1"/>
    </xf>
    <xf numFmtId="0" fontId="10" fillId="7" borderId="5" xfId="0" applyFont="1" applyFill="1" applyBorder="1" applyAlignment="1">
      <alignment horizontal="right" indent="1"/>
    </xf>
    <xf numFmtId="0" fontId="10" fillId="0" borderId="3" xfId="0" applyFont="1" applyBorder="1" applyAlignment="1">
      <alignment horizontal="right" indent="1"/>
    </xf>
    <xf numFmtId="0" fontId="10" fillId="7" borderId="20" xfId="0" applyFont="1" applyFill="1" applyBorder="1" applyAlignment="1">
      <alignment horizontal="right" indent="1"/>
    </xf>
    <xf numFmtId="0" fontId="11" fillId="0" borderId="5" xfId="0" applyFont="1" applyBorder="1" applyAlignment="1" applyProtection="1">
      <alignment horizontal="left" indent="1"/>
      <protection locked="0"/>
    </xf>
    <xf numFmtId="0" fontId="11" fillId="0" borderId="5" xfId="5" applyNumberFormat="1" applyFont="1" applyBorder="1" applyAlignment="1" applyProtection="1">
      <alignment horizontal="left" indent="1"/>
      <protection locked="0"/>
    </xf>
    <xf numFmtId="0" fontId="11" fillId="7" borderId="5" xfId="5" applyNumberFormat="1" applyFont="1" applyFill="1" applyBorder="1" applyAlignment="1" applyProtection="1">
      <alignment horizontal="left" indent="1"/>
      <protection locked="0"/>
    </xf>
    <xf numFmtId="0" fontId="11" fillId="0" borderId="13" xfId="5" applyNumberFormat="1" applyFont="1" applyBorder="1" applyAlignment="1" applyProtection="1">
      <alignment horizontal="left" indent="1"/>
      <protection locked="0"/>
    </xf>
    <xf numFmtId="0" fontId="5" fillId="7" borderId="7" xfId="1" applyNumberFormat="1" applyFont="1" applyFill="1" applyBorder="1" applyAlignment="1" applyProtection="1">
      <alignment horizontal="left" indent="1"/>
      <protection locked="0"/>
    </xf>
    <xf numFmtId="0" fontId="12" fillId="11" borderId="0" xfId="0" applyFont="1" applyFill="1" applyAlignment="1">
      <alignment horizontal="right" vertical="center"/>
    </xf>
    <xf numFmtId="0" fontId="6" fillId="11" borderId="10" xfId="0" applyFont="1" applyFill="1" applyBorder="1" applyAlignment="1">
      <alignment horizontal="center"/>
    </xf>
    <xf numFmtId="0" fontId="6" fillId="11" borderId="26" xfId="0" applyFont="1" applyFill="1" applyBorder="1" applyAlignment="1">
      <alignment horizontal="left" vertical="center" wrapText="1" indent="1"/>
    </xf>
    <xf numFmtId="14" fontId="6" fillId="11" borderId="26" xfId="0" applyNumberFormat="1" applyFont="1" applyFill="1" applyBorder="1" applyAlignment="1">
      <alignment horizontal="center" vertical="center" wrapText="1"/>
    </xf>
    <xf numFmtId="164" fontId="6" fillId="11" borderId="26" xfId="0" applyNumberFormat="1" applyFont="1" applyFill="1" applyBorder="1" applyAlignment="1">
      <alignment horizontal="right" vertical="center" wrapText="1"/>
    </xf>
    <xf numFmtId="0" fontId="6" fillId="11" borderId="26" xfId="4" applyFont="1" applyFill="1" applyBorder="1" applyAlignment="1" applyProtection="1">
      <alignment horizontal="left" vertical="center" wrapText="1" indent="1"/>
    </xf>
    <xf numFmtId="0" fontId="6" fillId="11" borderId="26" xfId="0" applyFont="1" applyFill="1" applyBorder="1" applyAlignment="1">
      <alignment horizontal="right" vertical="center" wrapText="1" indent="1"/>
    </xf>
    <xf numFmtId="0" fontId="6" fillId="11" borderId="26" xfId="4" applyFont="1" applyFill="1" applyBorder="1" applyAlignment="1" applyProtection="1">
      <alignment horizontal="left" vertical="center" indent="1"/>
    </xf>
    <xf numFmtId="164" fontId="6" fillId="11" borderId="6" xfId="0" applyNumberFormat="1" applyFont="1" applyFill="1" applyBorder="1" applyAlignment="1">
      <alignment horizontal="center" vertical="center" wrapText="1"/>
    </xf>
    <xf numFmtId="0" fontId="6" fillId="12" borderId="25" xfId="0" applyFont="1" applyFill="1" applyBorder="1" applyAlignment="1">
      <alignment horizontal="center" vertical="center" wrapText="1"/>
    </xf>
    <xf numFmtId="0" fontId="6" fillId="12" borderId="14" xfId="0" applyFont="1" applyFill="1" applyBorder="1" applyAlignment="1">
      <alignment horizontal="center" vertical="center" wrapText="1"/>
    </xf>
    <xf numFmtId="0" fontId="6" fillId="11" borderId="15" xfId="0" applyFont="1" applyFill="1" applyBorder="1" applyAlignment="1">
      <alignment horizontal="left" vertical="center" wrapText="1" indent="1"/>
    </xf>
    <xf numFmtId="14" fontId="6" fillId="11" borderId="15" xfId="0" applyNumberFormat="1" applyFont="1" applyFill="1" applyBorder="1" applyAlignment="1">
      <alignment horizontal="center" vertical="center" wrapText="1"/>
    </xf>
    <xf numFmtId="164" fontId="6" fillId="11" borderId="15" xfId="0" applyNumberFormat="1" applyFont="1" applyFill="1" applyBorder="1" applyAlignment="1">
      <alignment horizontal="right" vertical="center" wrapText="1"/>
    </xf>
    <xf numFmtId="164" fontId="6" fillId="11" borderId="15" xfId="0" applyNumberFormat="1" applyFont="1" applyFill="1" applyBorder="1" applyAlignment="1">
      <alignment horizontal="center" vertical="center" wrapText="1"/>
    </xf>
    <xf numFmtId="0" fontId="6" fillId="11" borderId="15" xfId="4" applyFont="1" applyFill="1" applyBorder="1" applyAlignment="1" applyProtection="1">
      <alignment horizontal="left" vertical="center" wrapText="1" indent="1"/>
    </xf>
    <xf numFmtId="0" fontId="6" fillId="11" borderId="15" xfId="4" applyFont="1" applyFill="1" applyBorder="1" applyAlignment="1" applyProtection="1">
      <alignment horizontal="left" vertical="center" indent="1"/>
    </xf>
    <xf numFmtId="164" fontId="6" fillId="11" borderId="16" xfId="0" applyNumberFormat="1" applyFont="1" applyFill="1" applyBorder="1" applyAlignment="1">
      <alignment horizontal="center" vertical="center" wrapText="1"/>
    </xf>
    <xf numFmtId="49" fontId="6" fillId="11" borderId="17" xfId="3" applyNumberFormat="1" applyFont="1" applyFill="1" applyBorder="1" applyAlignment="1" applyProtection="1">
      <alignment horizontal="center" vertical="center"/>
    </xf>
    <xf numFmtId="49" fontId="6" fillId="11" borderId="18" xfId="3" applyNumberFormat="1" applyFont="1" applyFill="1" applyBorder="1" applyAlignment="1" applyProtection="1">
      <alignment horizontal="center" vertical="center"/>
    </xf>
    <xf numFmtId="49" fontId="6" fillId="11" borderId="6" xfId="3" applyNumberFormat="1" applyFont="1" applyFill="1" applyBorder="1" applyAlignment="1" applyProtection="1">
      <alignment horizontal="center" vertical="center"/>
    </xf>
    <xf numFmtId="0" fontId="13" fillId="11" borderId="0" xfId="0" applyFont="1" applyFill="1" applyAlignment="1">
      <alignment horizontal="center" vertical="center"/>
    </xf>
  </cellXfs>
  <cellStyles count="6">
    <cellStyle name="60% - Accent4" xfId="3" builtinId="44"/>
    <cellStyle name="60% - Accent5" xfId="4" builtinId="48"/>
    <cellStyle name="Comma" xfId="1" builtinId="3"/>
    <cellStyle name="Currency" xfId="5" builtinId="4"/>
    <cellStyle name="Input" xfId="2" builtinId="20"/>
    <cellStyle name="Normal" xfId="0" builtinId="0"/>
  </cellStyles>
  <dxfs count="0"/>
  <tableStyles count="0" defaultTableStyle="TableStyleMedium2" defaultPivotStyle="PivotStyleLight16"/>
  <colors>
    <mruColors>
      <color rgb="FFA3E7FF"/>
      <color rgb="FFD4DBE4"/>
      <color rgb="FFFDD7DE"/>
      <color rgb="FFFFF3F6"/>
      <color rgb="FFFAB0BE"/>
      <color rgb="FFFEE6EB"/>
      <color rgb="FFFAB4C1"/>
      <color rgb="FF85081F"/>
      <color rgb="FF0000FF"/>
      <color rgb="FF07284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trlProps/ctrlProp1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11207</xdr:colOff>
      <xdr:row>40</xdr:row>
      <xdr:rowOff>190499</xdr:rowOff>
    </xdr:from>
    <xdr:to>
      <xdr:col>15</xdr:col>
      <xdr:colOff>1</xdr:colOff>
      <xdr:row>80</xdr:row>
      <xdr:rowOff>78441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90501" y="9121587"/>
          <a:ext cx="22053176" cy="80010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lvl="0"/>
          <a:r>
            <a:rPr lang="en-US" sz="1400" b="1" u="sng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Footnotes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100" b="1" baseline="0">
            <a:solidFill>
              <a:schemeClr val="tx2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 baseline="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1.   Ground-Up Construction projects:</a:t>
          </a:r>
          <a:r>
            <a:rPr lang="en-US" sz="1100" b="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 V</a:t>
          </a:r>
          <a:r>
            <a:rPr lang="en-US" sz="1100" b="0" baseline="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alid if sold within the last four (4) years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100" b="0" baseline="0">
            <a:solidFill>
              <a:schemeClr val="tx2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 baseline="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2.   Date Sold </a:t>
          </a:r>
          <a:r>
            <a:rPr lang="en-US" sz="1100" b="0" baseline="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if rental property has been divested; </a:t>
          </a:r>
          <a:r>
            <a:rPr lang="en-US" sz="1100" b="1" baseline="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Date Completed </a:t>
          </a:r>
          <a:r>
            <a:rPr lang="en-US" sz="1100" b="0" baseline="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if rental property was previously rehabbed and is still owned </a:t>
          </a:r>
          <a:endParaRPr lang="en-US">
            <a:solidFill>
              <a:schemeClr val="tx2"/>
            </a:solidFill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400" b="1" u="sng">
            <a:solidFill>
              <a:schemeClr val="tx2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n-US" sz="1400" b="1" u="sng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Rehab</a:t>
          </a:r>
          <a:r>
            <a:rPr lang="en-US" sz="1400" b="1" u="sng" baseline="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 Scope Classifications</a:t>
          </a:r>
        </a:p>
        <a:p>
          <a:pPr lvl="0"/>
          <a:endParaRPr lang="en-US" sz="1400" b="1" u="sng" baseline="0">
            <a:solidFill>
              <a:schemeClr val="tx2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n-US" sz="1100" b="1" baseline="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1. </a:t>
          </a:r>
          <a:r>
            <a:rPr lang="en-US" sz="1100" b="1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Minor (Cosmetic) Rehab projects:</a:t>
          </a:r>
          <a:r>
            <a:rPr lang="en-US" sz="1100" b="1" baseline="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 baseline="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E</a:t>
          </a:r>
          <a:r>
            <a:rPr lang="en-US" sz="110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ntail cosmetic touch-ups, renovations, and/or project completions.  These projects generally should not require building permits, and include items including but not limited to:</a:t>
          </a:r>
        </a:p>
        <a:p>
          <a:pPr lvl="0"/>
          <a:endParaRPr lang="en-US" sz="1100">
            <a:solidFill>
              <a:schemeClr val="tx2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n-US" sz="110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            Interior: Paint, flooring (replace or refinish), replacing fixtures, replacing cabinets, countertops, appliances, and countertop</a:t>
          </a:r>
        </a:p>
        <a:p>
          <a:pPr lvl="0"/>
          <a:r>
            <a:rPr lang="en-US" sz="110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            Exterior: Paint, landscaping, minor hardscaping, power washing</a:t>
          </a:r>
        </a:p>
        <a:p>
          <a:endParaRPr lang="en-US" sz="1100">
            <a:solidFill>
              <a:schemeClr val="tx2"/>
            </a:solidFill>
          </a:endParaRPr>
        </a:p>
        <a:p>
          <a:pPr lvl="0"/>
          <a:r>
            <a:rPr lang="en-US" sz="1100" b="1">
              <a:solidFill>
                <a:schemeClr val="tx2"/>
              </a:solidFill>
            </a:rPr>
            <a:t>2.   </a:t>
          </a:r>
          <a:r>
            <a:rPr lang="en-US" sz="1100" b="1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General Rehab projects: </a:t>
          </a:r>
          <a:r>
            <a:rPr lang="en-US" sz="110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A typical project scope for a fix-and-flip project.  General Rehab Projects involve a more significant project than Minor (Cosmetic) Rehab Projects, and typically include multiple minor construction work items, along with more expansive projects that require permits and possibly plans.</a:t>
          </a:r>
          <a:r>
            <a:rPr lang="en-US" sz="1100" baseline="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Construction work related to General</a:t>
          </a:r>
          <a:r>
            <a:rPr lang="en-US" sz="1100" baseline="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Rehab</a:t>
          </a:r>
          <a:r>
            <a:rPr lang="en-US" sz="1100" baseline="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Projects may include but</a:t>
          </a:r>
        </a:p>
        <a:p>
          <a:pPr lvl="0"/>
          <a:r>
            <a:rPr lang="en-US" sz="110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       are not limited to a change the floorplan, making modifications to the existing electric or plumbing, tilework, roof replacement, modification to load bearing structures, or structural repairs to the underlying dwelling.</a:t>
          </a:r>
          <a:r>
            <a:rPr lang="en-US" sz="1100" baseline="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lang="en-US" sz="110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A project is defined as a</a:t>
          </a:r>
          <a:r>
            <a:rPr lang="en-US" sz="1100" baseline="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General Rehab Project if the project</a:t>
          </a:r>
          <a:r>
            <a:rPr lang="en-US" sz="1100" baseline="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plans satisfy ALL the below elements:</a:t>
          </a:r>
        </a:p>
        <a:p>
          <a:pPr lvl="0"/>
          <a:endParaRPr lang="en-US" sz="1100">
            <a:solidFill>
              <a:schemeClr val="tx2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n-US" sz="110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            Project is not a Minor (Cosmetic) Rehab Project AND</a:t>
          </a:r>
        </a:p>
        <a:p>
          <a:pPr lvl="0"/>
          <a:r>
            <a:rPr lang="en-US" sz="110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            Rehab budget less than 100% of the property As-Is Value AND</a:t>
          </a:r>
        </a:p>
        <a:p>
          <a:pPr lvl="0"/>
          <a:r>
            <a:rPr lang="en-US" sz="110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            No expansion of the existing foundation AND</a:t>
          </a:r>
        </a:p>
        <a:p>
          <a:pPr lvl="0"/>
          <a:r>
            <a:rPr lang="en-US" sz="110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            No expansion of the ground GLA AND</a:t>
          </a:r>
        </a:p>
        <a:p>
          <a:pPr lvl="0"/>
          <a:r>
            <a:rPr lang="en-US" sz="110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            No expansion of the total GLA (unless such GLA expansion is solely as a result of finishing an unfinished basement level) AND</a:t>
          </a:r>
        </a:p>
        <a:p>
          <a:pPr lvl="0"/>
          <a:r>
            <a:rPr lang="en-US" sz="110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            No increase in height of the existing building</a:t>
          </a:r>
        </a:p>
        <a:p>
          <a:pPr lvl="0"/>
          <a:endParaRPr lang="en-US" sz="1100">
            <a:solidFill>
              <a:schemeClr val="tx2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n-US" sz="1100" b="1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3.   Major Rehab projects:</a:t>
          </a:r>
          <a:r>
            <a:rPr lang="en-US" sz="110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 A more significant construction renovation than a General Rehab Project.  While all Major Rehab Projects MUST preserve the existing foundation, such projects often involve adding square footage (up or out) and/or pouring new/additional slab/foundation.</a:t>
          </a:r>
          <a:r>
            <a:rPr lang="en-US" sz="1100" baseline="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lang="en-US" sz="110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Major Rehab projects generally always require plans and permits and</a:t>
          </a:r>
          <a:r>
            <a:rPr lang="en-US" sz="1100" baseline="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may also require one or</a:t>
          </a:r>
        </a:p>
        <a:p>
          <a:pPr lvl="0"/>
          <a:r>
            <a:rPr lang="en-US" sz="110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       more surveys and a qualified contractor.  A project is defined as a Major Rehab Project if any of the project plans entail </a:t>
          </a:r>
          <a:r>
            <a:rPr lang="en-US" sz="1100" u="sng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ANY</a:t>
          </a:r>
          <a:r>
            <a:rPr lang="en-US" sz="110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 of the below elements</a:t>
          </a:r>
        </a:p>
        <a:p>
          <a:pPr lvl="0"/>
          <a:endParaRPr lang="en-US" sz="1100">
            <a:solidFill>
              <a:schemeClr val="tx2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n-US" sz="110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            Rehab budget is equal or greater than 100% of the property As-Is Value </a:t>
          </a:r>
          <a:r>
            <a:rPr lang="en-US" sz="1100" u="sng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OR</a:t>
          </a:r>
          <a:endParaRPr lang="en-US" sz="1100" u="none">
            <a:solidFill>
              <a:schemeClr val="tx2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n-US" sz="110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            Expansion of the existing foundation </a:t>
          </a:r>
          <a:r>
            <a:rPr lang="en-US" sz="1100" u="sng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OR</a:t>
          </a:r>
          <a:endParaRPr lang="en-US" sz="1100" u="none">
            <a:solidFill>
              <a:schemeClr val="tx2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n-US" sz="110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            Demolishing greater than 0% but less than 50% of the existing foundation </a:t>
          </a:r>
          <a:r>
            <a:rPr lang="en-US" sz="1100" u="sng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OR</a:t>
          </a:r>
          <a:endParaRPr lang="en-US" sz="1100" u="none">
            <a:solidFill>
              <a:schemeClr val="tx2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n-US" sz="110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            Expansion of the ground floor gross living area greater than 0% but less than 100% </a:t>
          </a:r>
          <a:r>
            <a:rPr lang="en-US" sz="1100" u="sng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OR</a:t>
          </a:r>
          <a:endParaRPr lang="en-US" sz="1100" u="none">
            <a:solidFill>
              <a:schemeClr val="tx2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n-US" sz="110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            Expansion of the total gross living area greater than 0% but less than 150%</a:t>
          </a:r>
        </a:p>
        <a:p>
          <a:pPr lvl="0"/>
          <a:r>
            <a:rPr lang="en-US" sz="110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            Projects that increase GLA through an additional story/level to the property qualify as a Major Rehab Project so long as the project satisfies all Major Rehab Project provisions/dimensions cited above</a:t>
          </a:r>
        </a:p>
        <a:p>
          <a:pPr lvl="0"/>
          <a:endParaRPr lang="en-US" sz="1100">
            <a:solidFill>
              <a:schemeClr val="tx2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n-US" sz="110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           *</a:t>
          </a:r>
          <a:r>
            <a:rPr lang="en-US" sz="1100" baseline="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 Major Rehab projects require statement of work/scope and before/after photos to validate project</a:t>
          </a:r>
          <a:endParaRPr lang="en-US" sz="1100">
            <a:solidFill>
              <a:schemeClr val="tx2"/>
            </a:solidFill>
            <a:effectLst/>
            <a:latin typeface="+mn-lt"/>
            <a:ea typeface="+mn-ea"/>
            <a:cs typeface="+mn-cs"/>
          </a:endParaRPr>
        </a:p>
        <a:p>
          <a:pPr lvl="0"/>
          <a:endParaRPr lang="en-US" sz="1100">
            <a:solidFill>
              <a:schemeClr val="tx2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n-US" sz="1100" b="1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4.   Ground-Up Construction projects: </a:t>
          </a:r>
          <a:r>
            <a:rPr lang="en-US" sz="110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A “construction” loan made with the expectation that a dwelling will be constructed on a lot</a:t>
          </a:r>
          <a:r>
            <a:rPr lang="en-US" sz="1100" baseline="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.  </a:t>
          </a:r>
          <a:r>
            <a:rPr lang="en-US" sz="110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Ground-Up Construction Projects involve building a residential 1-4 family dwelling from scratch, either on a vacant lot or by knocking down an existing structure and rebuilding or significantly increasing the existing home’s</a:t>
          </a:r>
          <a:r>
            <a:rPr lang="en-US" sz="1100" baseline="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square footage.  Such</a:t>
          </a:r>
        </a:p>
        <a:p>
          <a:pPr lvl="0"/>
          <a:r>
            <a:rPr lang="en-US" sz="110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       projects likely require plans, permits, survey (possibly tree inventory), and a qualified contractor.</a:t>
          </a:r>
          <a:r>
            <a:rPr lang="en-US" sz="1100" baseline="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lang="en-US" sz="110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A project is defined as a Ground Up Construction Project if any of the project plans entail </a:t>
          </a:r>
          <a:r>
            <a:rPr lang="en-US" sz="1100" u="sng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ANY</a:t>
          </a:r>
          <a:r>
            <a:rPr lang="en-US" sz="110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 of the below elements:</a:t>
          </a:r>
        </a:p>
        <a:p>
          <a:pPr lvl="0"/>
          <a:r>
            <a:rPr lang="en-US" sz="110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            </a:t>
          </a:r>
        </a:p>
        <a:p>
          <a:pPr lvl="0"/>
          <a:r>
            <a:rPr lang="en-US" sz="110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            Building a new property on a vacant lot </a:t>
          </a:r>
          <a:r>
            <a:rPr lang="en-US" sz="1100" u="sng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OR</a:t>
          </a:r>
          <a:endParaRPr lang="en-US" sz="1100" u="none">
            <a:solidFill>
              <a:schemeClr val="tx2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n-US" sz="110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            Materially demolishing an existing structure (while either preserving the original foundation or demolishing some portion or all of the existing foundation) </a:t>
          </a:r>
          <a:r>
            <a:rPr lang="en-US" sz="1100" u="sng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AND/OR</a:t>
          </a:r>
          <a:r>
            <a:rPr lang="en-US" sz="110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 building a new property on the site </a:t>
          </a:r>
          <a:r>
            <a:rPr lang="en-US" sz="1100" u="sng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OR</a:t>
          </a:r>
          <a:endParaRPr lang="en-US" sz="1100" u="none">
            <a:solidFill>
              <a:schemeClr val="tx2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n-US" sz="110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            Demolishing greater than 50% of an existing foundation </a:t>
          </a:r>
          <a:r>
            <a:rPr lang="en-US" sz="1100" u="sng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OR</a:t>
          </a:r>
          <a:endParaRPr lang="en-US" sz="1100" u="none">
            <a:solidFill>
              <a:schemeClr val="tx2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n-US" sz="110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            Renovating an existing property with expansion of the ground floor gross living area equal or greater than 100% </a:t>
          </a:r>
          <a:r>
            <a:rPr lang="en-US" sz="1100" u="sng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OR</a:t>
          </a:r>
          <a:endParaRPr lang="en-US" sz="1100" u="none">
            <a:solidFill>
              <a:schemeClr val="tx2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n-US" sz="110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            Renovating an existing property with expansion of the total gross living area equal or greater than 150%</a:t>
          </a:r>
        </a:p>
        <a:p>
          <a:pPr lvl="0"/>
          <a:endParaRPr lang="en-US" sz="1100">
            <a:solidFill>
              <a:schemeClr val="tx2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           *</a:t>
          </a:r>
          <a:r>
            <a:rPr lang="en-US" sz="1100" baseline="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 Ground-Up Construction projects require statement of work/scope and before/after photos to validate project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100" baseline="0">
            <a:solidFill>
              <a:schemeClr val="tx2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>
            <a:solidFill>
              <a:schemeClr val="tx2"/>
            </a:solidFill>
            <a:effectLst/>
          </a:endParaRPr>
        </a:p>
        <a:p>
          <a:pPr lvl="0"/>
          <a:endParaRPr lang="en-US" sz="1100">
            <a:solidFill>
              <a:schemeClr val="tx2"/>
            </a:solidFill>
            <a:effectLst/>
            <a:latin typeface="+mn-lt"/>
            <a:ea typeface="+mn-ea"/>
            <a:cs typeface="+mn-cs"/>
          </a:endParaRPr>
        </a:p>
        <a:p>
          <a:pPr lvl="0"/>
          <a:endParaRPr lang="en-US" sz="1100">
            <a:solidFill>
              <a:schemeClr val="tx2"/>
            </a:solidFill>
            <a:effectLst/>
            <a:latin typeface="+mn-lt"/>
            <a:ea typeface="+mn-ea"/>
            <a:cs typeface="+mn-cs"/>
          </a:endParaRPr>
        </a:p>
        <a:p>
          <a:pPr lvl="0"/>
          <a:endParaRPr lang="en-US" sz="1100">
            <a:solidFill>
              <a:schemeClr val="tx2"/>
            </a:solidFill>
            <a:effectLst/>
            <a:latin typeface="+mn-lt"/>
            <a:ea typeface="+mn-ea"/>
            <a:cs typeface="+mn-cs"/>
          </a:endParaRPr>
        </a:p>
        <a:p>
          <a:pPr lvl="1"/>
          <a:endParaRPr lang="en-US" sz="1100">
            <a:solidFill>
              <a:schemeClr val="tx2"/>
            </a:solidFill>
            <a:effectLst/>
            <a:latin typeface="+mn-lt"/>
            <a:ea typeface="+mn-ea"/>
            <a:cs typeface="+mn-cs"/>
          </a:endParaRPr>
        </a:p>
        <a:p>
          <a:pPr lvl="1"/>
          <a:endParaRPr lang="en-US" sz="1100">
            <a:solidFill>
              <a:schemeClr val="tx2"/>
            </a:solidFill>
            <a:effectLst/>
            <a:latin typeface="+mn-lt"/>
            <a:ea typeface="+mn-ea"/>
            <a:cs typeface="+mn-cs"/>
          </a:endParaRPr>
        </a:p>
        <a:p>
          <a:endParaRPr 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317500</xdr:colOff>
          <xdr:row>1</xdr:row>
          <xdr:rowOff>184150</xdr:rowOff>
        </xdr:from>
        <xdr:to>
          <xdr:col>2</xdr:col>
          <xdr:colOff>1460500</xdr:colOff>
          <xdr:row>4</xdr:row>
          <xdr:rowOff>12700</xdr:rowOff>
        </xdr:to>
        <xdr:sp macro="" textlink="">
          <xdr:nvSpPr>
            <xdr:cNvPr id="1028" name="Button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en-US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CREATE</a:t>
              </a:r>
            </a:p>
            <a:p>
              <a:pPr algn="ctr" rtl="0">
                <a:defRPr sz="1000"/>
              </a:pPr>
              <a:r>
                <a:rPr lang="en-US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IMPORT FILE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R79"/>
  <sheetViews>
    <sheetView showGridLines="0" tabSelected="1" zoomScale="85" zoomScaleNormal="85" zoomScaleSheetLayoutView="85" workbookViewId="0">
      <pane xSplit="2" ySplit="13" topLeftCell="C14" activePane="bottomRight" state="frozen"/>
      <selection pane="topRight" activeCell="C1" sqref="C1"/>
      <selection pane="bottomLeft" activeCell="A14" sqref="A14"/>
      <selection pane="bottomRight" activeCell="C14" sqref="C14"/>
    </sheetView>
  </sheetViews>
  <sheetFormatPr defaultColWidth="8.7265625" defaultRowHeight="20.149999999999999" customHeight="1" x14ac:dyDescent="0.3"/>
  <cols>
    <col min="1" max="1" width="2.7265625" style="7" customWidth="1"/>
    <col min="2" max="2" width="14.54296875" style="7" customWidth="1"/>
    <col min="3" max="3" width="43.7265625" style="7" customWidth="1"/>
    <col min="4" max="4" width="38.453125" style="7" customWidth="1"/>
    <col min="5" max="5" width="13.1796875" style="7" customWidth="1"/>
    <col min="6" max="6" width="15.81640625" style="7" customWidth="1"/>
    <col min="7" max="8" width="13.1796875" style="7" customWidth="1"/>
    <col min="9" max="9" width="21.81640625" style="7" bestFit="1" customWidth="1"/>
    <col min="10" max="10" width="13.1796875" style="7" customWidth="1"/>
    <col min="11" max="11" width="14.81640625" style="7" customWidth="1"/>
    <col min="12" max="12" width="16.7265625" style="7" customWidth="1"/>
    <col min="13" max="13" width="28.1796875" style="7" customWidth="1"/>
    <col min="14" max="14" width="58.453125" style="7" customWidth="1"/>
    <col min="15" max="15" width="26" style="7" customWidth="1"/>
    <col min="16" max="16" width="2.7265625" style="7" customWidth="1"/>
    <col min="17" max="17" width="9.7265625" style="7" bestFit="1" customWidth="1"/>
    <col min="18" max="16384" width="8.7265625" style="7"/>
  </cols>
  <sheetData>
    <row r="1" spans="1:17" ht="16" customHeight="1" x14ac:dyDescent="0.3"/>
    <row r="2" spans="1:17" ht="16" customHeight="1" thickBot="1" x14ac:dyDescent="0.35"/>
    <row r="3" spans="1:17" ht="16" customHeight="1" thickBot="1" x14ac:dyDescent="0.35">
      <c r="B3" s="79" t="s">
        <v>410</v>
      </c>
    </row>
    <row r="4" spans="1:17" ht="16" customHeight="1" thickBot="1" x14ac:dyDescent="0.35">
      <c r="B4" s="60"/>
    </row>
    <row r="5" spans="1:17" ht="16" customHeight="1" x14ac:dyDescent="0.3"/>
    <row r="6" spans="1:17" ht="16" customHeight="1" x14ac:dyDescent="0.3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7" s="10" customFormat="1" ht="16" customHeight="1" x14ac:dyDescent="0.35">
      <c r="B7" s="99" t="s">
        <v>3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78" t="s">
        <v>408</v>
      </c>
    </row>
    <row r="8" spans="1:17" ht="16" customHeight="1" x14ac:dyDescent="0.3"/>
    <row r="9" spans="1:17" ht="16" customHeight="1" thickBot="1" x14ac:dyDescent="0.35"/>
    <row r="10" spans="1:17" s="10" customFormat="1" ht="15.75" customHeight="1" x14ac:dyDescent="0.35">
      <c r="B10" s="96" t="s">
        <v>284</v>
      </c>
      <c r="C10" s="97"/>
      <c r="D10" s="97"/>
      <c r="E10" s="97"/>
      <c r="F10" s="97"/>
      <c r="G10" s="97"/>
      <c r="H10" s="97"/>
      <c r="I10" s="97"/>
      <c r="J10" s="97"/>
      <c r="K10" s="97"/>
      <c r="L10" s="97"/>
      <c r="M10" s="97"/>
      <c r="N10" s="97"/>
      <c r="O10" s="98"/>
    </row>
    <row r="11" spans="1:17" s="27" customFormat="1" ht="16" customHeight="1" thickBot="1" x14ac:dyDescent="0.4">
      <c r="B11" s="11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</row>
    <row r="12" spans="1:17" s="5" customFormat="1" ht="46" customHeight="1" x14ac:dyDescent="0.35">
      <c r="B12" s="87" t="s">
        <v>258</v>
      </c>
      <c r="C12" s="80" t="s">
        <v>259</v>
      </c>
      <c r="D12" s="80" t="s">
        <v>260</v>
      </c>
      <c r="E12" s="81" t="s">
        <v>261</v>
      </c>
      <c r="F12" s="81" t="s">
        <v>407</v>
      </c>
      <c r="G12" s="82" t="s">
        <v>262</v>
      </c>
      <c r="H12" s="82" t="s">
        <v>263</v>
      </c>
      <c r="I12" s="83" t="s">
        <v>265</v>
      </c>
      <c r="J12" s="82" t="s">
        <v>264</v>
      </c>
      <c r="K12" s="84" t="s">
        <v>282</v>
      </c>
      <c r="L12" s="83" t="s">
        <v>266</v>
      </c>
      <c r="M12" s="83" t="s">
        <v>267</v>
      </c>
      <c r="N12" s="85" t="s">
        <v>268</v>
      </c>
      <c r="O12" s="86" t="s">
        <v>269</v>
      </c>
    </row>
    <row r="13" spans="1:17" s="6" customFormat="1" ht="16" customHeight="1" x14ac:dyDescent="0.3">
      <c r="B13" s="53" t="s">
        <v>0</v>
      </c>
      <c r="C13" s="33" t="s">
        <v>1</v>
      </c>
      <c r="D13" s="33" t="s">
        <v>2</v>
      </c>
      <c r="E13" s="34">
        <f ca="1">TODAY()-1274</f>
        <v>44430</v>
      </c>
      <c r="F13" s="35">
        <f ca="1">TODAY()-1092</f>
        <v>44612</v>
      </c>
      <c r="G13" s="48">
        <v>300000</v>
      </c>
      <c r="H13" s="48">
        <v>75000</v>
      </c>
      <c r="I13" s="36" t="s">
        <v>257</v>
      </c>
      <c r="J13" s="48">
        <v>550000</v>
      </c>
      <c r="K13" s="49" t="s">
        <v>283</v>
      </c>
      <c r="L13" s="37" t="s">
        <v>272</v>
      </c>
      <c r="M13" s="37" t="s">
        <v>272</v>
      </c>
      <c r="N13" s="37" t="s">
        <v>272</v>
      </c>
      <c r="O13" s="31">
        <f t="shared" ref="O13:O25" si="0">J13-H13-G13</f>
        <v>175000</v>
      </c>
    </row>
    <row r="14" spans="1:17" ht="16" customHeight="1" x14ac:dyDescent="0.3">
      <c r="B14" s="17">
        <v>1</v>
      </c>
      <c r="C14" s="38"/>
      <c r="D14" s="38"/>
      <c r="E14" s="39"/>
      <c r="F14" s="40"/>
      <c r="G14" s="50"/>
      <c r="H14" s="50"/>
      <c r="I14" s="42"/>
      <c r="J14" s="50"/>
      <c r="K14" s="69" t="s">
        <v>283</v>
      </c>
      <c r="L14" s="61"/>
      <c r="M14" s="62"/>
      <c r="N14" s="63"/>
      <c r="O14" s="30">
        <f t="shared" si="0"/>
        <v>0</v>
      </c>
    </row>
    <row r="15" spans="1:17" ht="16" customHeight="1" x14ac:dyDescent="0.3">
      <c r="B15" s="18">
        <v>2</v>
      </c>
      <c r="C15" s="43"/>
      <c r="D15" s="43"/>
      <c r="E15" s="44"/>
      <c r="F15" s="45"/>
      <c r="G15" s="51"/>
      <c r="H15" s="51"/>
      <c r="I15" s="47"/>
      <c r="J15" s="51"/>
      <c r="K15" s="70" t="s">
        <v>283</v>
      </c>
      <c r="L15" s="64"/>
      <c r="M15" s="64"/>
      <c r="N15" s="64"/>
      <c r="O15" s="30">
        <f t="shared" si="0"/>
        <v>0</v>
      </c>
    </row>
    <row r="16" spans="1:17" ht="16" customHeight="1" x14ac:dyDescent="0.3">
      <c r="B16" s="19">
        <v>3</v>
      </c>
      <c r="C16" s="38"/>
      <c r="D16" s="38"/>
      <c r="E16" s="39"/>
      <c r="F16" s="40"/>
      <c r="G16" s="50"/>
      <c r="H16" s="50"/>
      <c r="I16" s="42"/>
      <c r="J16" s="50"/>
      <c r="K16" s="69" t="s">
        <v>283</v>
      </c>
      <c r="L16" s="61"/>
      <c r="M16" s="61"/>
      <c r="N16" s="63"/>
      <c r="O16" s="30">
        <f t="shared" si="0"/>
        <v>0</v>
      </c>
      <c r="P16" s="8"/>
      <c r="Q16" s="9"/>
    </row>
    <row r="17" spans="2:18" ht="16" customHeight="1" x14ac:dyDescent="0.3">
      <c r="B17" s="18">
        <v>4</v>
      </c>
      <c r="C17" s="43"/>
      <c r="D17" s="43"/>
      <c r="E17" s="44"/>
      <c r="F17" s="45"/>
      <c r="G17" s="51"/>
      <c r="H17" s="51"/>
      <c r="I17" s="47"/>
      <c r="J17" s="51"/>
      <c r="K17" s="70" t="s">
        <v>283</v>
      </c>
      <c r="L17" s="64"/>
      <c r="M17" s="64"/>
      <c r="N17" s="65"/>
      <c r="O17" s="31">
        <f t="shared" si="0"/>
        <v>0</v>
      </c>
      <c r="P17" s="8"/>
      <c r="Q17" s="8"/>
    </row>
    <row r="18" spans="2:18" ht="16" customHeight="1" x14ac:dyDescent="0.3">
      <c r="B18" s="19">
        <v>5</v>
      </c>
      <c r="C18" s="38"/>
      <c r="D18" s="38"/>
      <c r="E18" s="39"/>
      <c r="F18" s="40"/>
      <c r="G18" s="50"/>
      <c r="H18" s="50"/>
      <c r="I18" s="42"/>
      <c r="J18" s="50"/>
      <c r="K18" s="69" t="s">
        <v>283</v>
      </c>
      <c r="L18" s="61"/>
      <c r="M18" s="61"/>
      <c r="N18" s="63"/>
      <c r="O18" s="31">
        <f t="shared" si="0"/>
        <v>0</v>
      </c>
      <c r="P18" s="8"/>
      <c r="Q18" s="9"/>
    </row>
    <row r="19" spans="2:18" ht="16" customHeight="1" x14ac:dyDescent="0.3">
      <c r="B19" s="18">
        <v>6</v>
      </c>
      <c r="C19" s="43"/>
      <c r="D19" s="43"/>
      <c r="E19" s="44"/>
      <c r="F19" s="45"/>
      <c r="G19" s="51"/>
      <c r="H19" s="51"/>
      <c r="I19" s="47"/>
      <c r="J19" s="51"/>
      <c r="K19" s="70" t="s">
        <v>283</v>
      </c>
      <c r="L19" s="64"/>
      <c r="M19" s="64"/>
      <c r="N19" s="65"/>
      <c r="O19" s="31">
        <f t="shared" si="0"/>
        <v>0</v>
      </c>
    </row>
    <row r="20" spans="2:18" ht="16" customHeight="1" x14ac:dyDescent="0.3">
      <c r="B20" s="19">
        <v>7</v>
      </c>
      <c r="C20" s="38"/>
      <c r="D20" s="38"/>
      <c r="E20" s="39"/>
      <c r="F20" s="40"/>
      <c r="G20" s="50"/>
      <c r="H20" s="50"/>
      <c r="I20" s="42"/>
      <c r="J20" s="50"/>
      <c r="K20" s="69" t="s">
        <v>283</v>
      </c>
      <c r="L20" s="61"/>
      <c r="M20" s="61"/>
      <c r="N20" s="63"/>
      <c r="O20" s="31">
        <f t="shared" si="0"/>
        <v>0</v>
      </c>
    </row>
    <row r="21" spans="2:18" ht="16" customHeight="1" x14ac:dyDescent="0.3">
      <c r="B21" s="18">
        <v>8</v>
      </c>
      <c r="C21" s="43"/>
      <c r="D21" s="43"/>
      <c r="E21" s="44"/>
      <c r="F21" s="45"/>
      <c r="G21" s="51"/>
      <c r="H21" s="51"/>
      <c r="I21" s="47"/>
      <c r="J21" s="51"/>
      <c r="K21" s="70" t="s">
        <v>283</v>
      </c>
      <c r="L21" s="64"/>
      <c r="M21" s="64"/>
      <c r="N21" s="65"/>
      <c r="O21" s="31">
        <f t="shared" si="0"/>
        <v>0</v>
      </c>
    </row>
    <row r="22" spans="2:18" ht="16" customHeight="1" x14ac:dyDescent="0.3">
      <c r="B22" s="19">
        <v>9</v>
      </c>
      <c r="C22" s="38"/>
      <c r="D22" s="38"/>
      <c r="E22" s="39"/>
      <c r="F22" s="40"/>
      <c r="G22" s="50"/>
      <c r="H22" s="50"/>
      <c r="I22" s="42"/>
      <c r="J22" s="50"/>
      <c r="K22" s="69" t="s">
        <v>283</v>
      </c>
      <c r="L22" s="61"/>
      <c r="M22" s="61"/>
      <c r="N22" s="63"/>
      <c r="O22" s="31">
        <f t="shared" si="0"/>
        <v>0</v>
      </c>
    </row>
    <row r="23" spans="2:18" ht="16" customHeight="1" x14ac:dyDescent="0.3">
      <c r="B23" s="18">
        <v>10</v>
      </c>
      <c r="C23" s="43"/>
      <c r="D23" s="43"/>
      <c r="E23" s="44"/>
      <c r="F23" s="45"/>
      <c r="G23" s="51"/>
      <c r="H23" s="51"/>
      <c r="I23" s="47"/>
      <c r="J23" s="51"/>
      <c r="K23" s="70" t="s">
        <v>283</v>
      </c>
      <c r="L23" s="64"/>
      <c r="M23" s="64"/>
      <c r="N23" s="65"/>
      <c r="O23" s="31">
        <f t="shared" si="0"/>
        <v>0</v>
      </c>
    </row>
    <row r="24" spans="2:18" ht="16" customHeight="1" x14ac:dyDescent="0.3">
      <c r="B24" s="20">
        <v>11</v>
      </c>
      <c r="C24" s="38"/>
      <c r="D24" s="38"/>
      <c r="E24" s="39"/>
      <c r="F24" s="40"/>
      <c r="G24" s="50"/>
      <c r="H24" s="50"/>
      <c r="I24" s="42"/>
      <c r="J24" s="50"/>
      <c r="K24" s="71" t="s">
        <v>283</v>
      </c>
      <c r="L24" s="61"/>
      <c r="M24" s="61"/>
      <c r="N24" s="63"/>
      <c r="O24" s="31">
        <f t="shared" si="0"/>
        <v>0</v>
      </c>
    </row>
    <row r="25" spans="2:18" ht="16" customHeight="1" thickBot="1" x14ac:dyDescent="0.35">
      <c r="B25" s="21">
        <v>12</v>
      </c>
      <c r="C25" s="54"/>
      <c r="D25" s="54"/>
      <c r="E25" s="55"/>
      <c r="F25" s="56"/>
      <c r="G25" s="57"/>
      <c r="H25" s="57"/>
      <c r="I25" s="58"/>
      <c r="J25" s="57"/>
      <c r="K25" s="72" t="s">
        <v>283</v>
      </c>
      <c r="L25" s="66"/>
      <c r="M25" s="67"/>
      <c r="N25" s="68"/>
      <c r="O25" s="32">
        <f t="shared" si="0"/>
        <v>0</v>
      </c>
    </row>
    <row r="26" spans="2:18" ht="16" customHeight="1" thickBot="1" x14ac:dyDescent="0.35"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</row>
    <row r="27" spans="2:18" s="5" customFormat="1" ht="54" thickBot="1" x14ac:dyDescent="0.4">
      <c r="B27" s="88" t="s">
        <v>270</v>
      </c>
      <c r="C27" s="89" t="s">
        <v>259</v>
      </c>
      <c r="D27" s="89" t="s">
        <v>260</v>
      </c>
      <c r="E27" s="90" t="s">
        <v>261</v>
      </c>
      <c r="F27" s="90" t="s">
        <v>409</v>
      </c>
      <c r="G27" s="91" t="s">
        <v>262</v>
      </c>
      <c r="H27" s="91" t="s">
        <v>271</v>
      </c>
      <c r="I27" s="83" t="s">
        <v>265</v>
      </c>
      <c r="J27" s="92" t="s">
        <v>273</v>
      </c>
      <c r="K27" s="92" t="s">
        <v>274</v>
      </c>
      <c r="L27" s="93" t="s">
        <v>266</v>
      </c>
      <c r="M27" s="93" t="s">
        <v>267</v>
      </c>
      <c r="N27" s="94" t="s">
        <v>268</v>
      </c>
      <c r="O27" s="95" t="s">
        <v>297</v>
      </c>
    </row>
    <row r="28" spans="2:18" s="6" customFormat="1" ht="16" customHeight="1" x14ac:dyDescent="0.3">
      <c r="B28" s="12" t="s">
        <v>0</v>
      </c>
      <c r="C28" s="22" t="s">
        <v>1</v>
      </c>
      <c r="D28" s="13" t="s">
        <v>2</v>
      </c>
      <c r="E28" s="14">
        <v>41376</v>
      </c>
      <c r="F28" s="14">
        <v>41395</v>
      </c>
      <c r="G28" s="52">
        <v>300000</v>
      </c>
      <c r="H28" s="52">
        <v>0</v>
      </c>
      <c r="I28" s="36" t="s">
        <v>272</v>
      </c>
      <c r="J28" s="15">
        <v>2100</v>
      </c>
      <c r="K28" s="15">
        <v>1850</v>
      </c>
      <c r="L28" s="16" t="s">
        <v>272</v>
      </c>
      <c r="M28" s="16" t="s">
        <v>272</v>
      </c>
      <c r="N28" s="16" t="s">
        <v>272</v>
      </c>
      <c r="O28" s="29">
        <f t="shared" ref="O28:O40" si="1">J28-K28</f>
        <v>250</v>
      </c>
    </row>
    <row r="29" spans="2:18" ht="16" customHeight="1" x14ac:dyDescent="0.3">
      <c r="B29" s="19">
        <v>1</v>
      </c>
      <c r="C29" s="38"/>
      <c r="D29" s="38"/>
      <c r="E29" s="39"/>
      <c r="F29" s="40"/>
      <c r="G29" s="50"/>
      <c r="H29" s="50"/>
      <c r="I29" s="42"/>
      <c r="J29" s="41"/>
      <c r="K29" s="41"/>
      <c r="L29" s="61"/>
      <c r="M29" s="73"/>
      <c r="N29" s="73"/>
      <c r="O29" s="30">
        <f t="shared" si="1"/>
        <v>0</v>
      </c>
    </row>
    <row r="30" spans="2:18" ht="16" customHeight="1" x14ac:dyDescent="0.3">
      <c r="B30" s="18">
        <v>2</v>
      </c>
      <c r="C30" s="43"/>
      <c r="D30" s="43"/>
      <c r="E30" s="44"/>
      <c r="F30" s="45"/>
      <c r="G30" s="51"/>
      <c r="H30" s="51"/>
      <c r="I30" s="47"/>
      <c r="J30" s="46"/>
      <c r="K30" s="46"/>
      <c r="L30" s="64"/>
      <c r="M30" s="64"/>
      <c r="N30" s="64"/>
      <c r="O30" s="31">
        <f t="shared" si="1"/>
        <v>0</v>
      </c>
    </row>
    <row r="31" spans="2:18" ht="16" customHeight="1" x14ac:dyDescent="0.3">
      <c r="B31" s="19">
        <v>3</v>
      </c>
      <c r="C31" s="38"/>
      <c r="D31" s="38"/>
      <c r="E31" s="39"/>
      <c r="F31" s="40"/>
      <c r="G31" s="50"/>
      <c r="H31" s="50"/>
      <c r="I31" s="42"/>
      <c r="J31" s="41"/>
      <c r="K31" s="41"/>
      <c r="L31" s="61"/>
      <c r="M31" s="74"/>
      <c r="N31" s="74"/>
      <c r="O31" s="30">
        <f t="shared" si="1"/>
        <v>0</v>
      </c>
      <c r="Q31" s="8"/>
      <c r="R31" s="9"/>
    </row>
    <row r="32" spans="2:18" ht="16" customHeight="1" x14ac:dyDescent="0.3">
      <c r="B32" s="18">
        <v>4</v>
      </c>
      <c r="C32" s="43"/>
      <c r="D32" s="43"/>
      <c r="E32" s="44"/>
      <c r="F32" s="45"/>
      <c r="G32" s="51"/>
      <c r="H32" s="51"/>
      <c r="I32" s="47"/>
      <c r="J32" s="46"/>
      <c r="K32" s="46"/>
      <c r="L32" s="64"/>
      <c r="M32" s="64"/>
      <c r="N32" s="65"/>
      <c r="O32" s="31">
        <f t="shared" si="1"/>
        <v>0</v>
      </c>
      <c r="Q32" s="8"/>
      <c r="R32" s="8"/>
    </row>
    <row r="33" spans="2:18" ht="16" customHeight="1" x14ac:dyDescent="0.3">
      <c r="B33" s="19">
        <v>5</v>
      </c>
      <c r="C33" s="38"/>
      <c r="D33" s="38"/>
      <c r="E33" s="39"/>
      <c r="F33" s="40"/>
      <c r="G33" s="50"/>
      <c r="H33" s="50"/>
      <c r="I33" s="42"/>
      <c r="J33" s="41"/>
      <c r="K33" s="41"/>
      <c r="L33" s="61"/>
      <c r="M33" s="74"/>
      <c r="N33" s="74"/>
      <c r="O33" s="30">
        <f t="shared" si="1"/>
        <v>0</v>
      </c>
      <c r="Q33" s="8"/>
      <c r="R33" s="9"/>
    </row>
    <row r="34" spans="2:18" ht="16" customHeight="1" x14ac:dyDescent="0.3">
      <c r="B34" s="18">
        <v>6</v>
      </c>
      <c r="C34" s="43"/>
      <c r="D34" s="43"/>
      <c r="E34" s="44"/>
      <c r="F34" s="45"/>
      <c r="G34" s="51"/>
      <c r="H34" s="51"/>
      <c r="I34" s="47"/>
      <c r="J34" s="46"/>
      <c r="K34" s="46"/>
      <c r="L34" s="64"/>
      <c r="M34" s="64"/>
      <c r="N34" s="65"/>
      <c r="O34" s="31">
        <f t="shared" si="1"/>
        <v>0</v>
      </c>
    </row>
    <row r="35" spans="2:18" ht="16" customHeight="1" x14ac:dyDescent="0.3">
      <c r="B35" s="19">
        <v>7</v>
      </c>
      <c r="C35" s="38"/>
      <c r="D35" s="38"/>
      <c r="E35" s="39"/>
      <c r="F35" s="40"/>
      <c r="G35" s="50"/>
      <c r="H35" s="50"/>
      <c r="I35" s="42"/>
      <c r="J35" s="41"/>
      <c r="K35" s="41"/>
      <c r="L35" s="61"/>
      <c r="M35" s="74"/>
      <c r="N35" s="74"/>
      <c r="O35" s="30">
        <f t="shared" si="1"/>
        <v>0</v>
      </c>
    </row>
    <row r="36" spans="2:18" ht="16" customHeight="1" x14ac:dyDescent="0.3">
      <c r="B36" s="18">
        <v>8</v>
      </c>
      <c r="C36" s="43"/>
      <c r="D36" s="43"/>
      <c r="E36" s="44"/>
      <c r="F36" s="45"/>
      <c r="G36" s="51"/>
      <c r="H36" s="51"/>
      <c r="I36" s="47"/>
      <c r="J36" s="46"/>
      <c r="K36" s="46"/>
      <c r="L36" s="64"/>
      <c r="M36" s="64"/>
      <c r="N36" s="65"/>
      <c r="O36" s="31">
        <f t="shared" si="1"/>
        <v>0</v>
      </c>
    </row>
    <row r="37" spans="2:18" ht="16" customHeight="1" x14ac:dyDescent="0.3">
      <c r="B37" s="19">
        <v>9</v>
      </c>
      <c r="C37" s="38"/>
      <c r="D37" s="38"/>
      <c r="E37" s="39"/>
      <c r="F37" s="40"/>
      <c r="G37" s="50"/>
      <c r="H37" s="50"/>
      <c r="I37" s="42"/>
      <c r="J37" s="41"/>
      <c r="K37" s="41"/>
      <c r="L37" s="61"/>
      <c r="M37" s="74"/>
      <c r="N37" s="74"/>
      <c r="O37" s="30">
        <f t="shared" si="1"/>
        <v>0</v>
      </c>
    </row>
    <row r="38" spans="2:18" ht="16" customHeight="1" x14ac:dyDescent="0.3">
      <c r="B38" s="23">
        <v>10</v>
      </c>
      <c r="C38" s="43"/>
      <c r="D38" s="43"/>
      <c r="E38" s="44"/>
      <c r="F38" s="45"/>
      <c r="G38" s="51"/>
      <c r="H38" s="51"/>
      <c r="I38" s="47"/>
      <c r="J38" s="46"/>
      <c r="K38" s="46"/>
      <c r="L38" s="64"/>
      <c r="M38" s="75"/>
      <c r="N38" s="75"/>
      <c r="O38" s="30">
        <f t="shared" si="1"/>
        <v>0</v>
      </c>
    </row>
    <row r="39" spans="2:18" ht="16" customHeight="1" x14ac:dyDescent="0.3">
      <c r="B39" s="24">
        <v>11</v>
      </c>
      <c r="C39" s="38"/>
      <c r="D39" s="38"/>
      <c r="E39" s="39"/>
      <c r="F39" s="40"/>
      <c r="G39" s="50"/>
      <c r="H39" s="50"/>
      <c r="I39" s="42"/>
      <c r="J39" s="41"/>
      <c r="K39" s="41"/>
      <c r="L39" s="61"/>
      <c r="M39" s="76"/>
      <c r="N39" s="76"/>
      <c r="O39" s="30">
        <f t="shared" si="1"/>
        <v>0</v>
      </c>
    </row>
    <row r="40" spans="2:18" ht="16" customHeight="1" thickBot="1" x14ac:dyDescent="0.35">
      <c r="B40" s="25">
        <v>12</v>
      </c>
      <c r="C40" s="54"/>
      <c r="D40" s="54"/>
      <c r="E40" s="55"/>
      <c r="F40" s="56"/>
      <c r="G40" s="57"/>
      <c r="H40" s="57"/>
      <c r="I40" s="58"/>
      <c r="J40" s="59"/>
      <c r="K40" s="59"/>
      <c r="L40" s="66"/>
      <c r="M40" s="66"/>
      <c r="N40" s="77"/>
      <c r="O40" s="32">
        <f t="shared" si="1"/>
        <v>0</v>
      </c>
    </row>
    <row r="41" spans="2:18" ht="16" customHeight="1" x14ac:dyDescent="0.3"/>
    <row r="42" spans="2:18" ht="16" customHeight="1" x14ac:dyDescent="0.3">
      <c r="C42" s="8"/>
    </row>
    <row r="43" spans="2:18" ht="16" customHeight="1" x14ac:dyDescent="0.3"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</row>
    <row r="44" spans="2:18" ht="16" customHeight="1" x14ac:dyDescent="0.3"/>
    <row r="45" spans="2:18" ht="16" customHeight="1" x14ac:dyDescent="0.3">
      <c r="C45" s="26"/>
    </row>
    <row r="46" spans="2:18" ht="16" customHeight="1" x14ac:dyDescent="0.3"/>
    <row r="47" spans="2:18" ht="16" customHeight="1" x14ac:dyDescent="0.3"/>
    <row r="48" spans="2:18" ht="16" customHeight="1" x14ac:dyDescent="0.3"/>
    <row r="49" s="7" customFormat="1" ht="16" customHeight="1" x14ac:dyDescent="0.3"/>
    <row r="50" s="7" customFormat="1" ht="16" customHeight="1" x14ac:dyDescent="0.3"/>
    <row r="51" s="7" customFormat="1" ht="16" customHeight="1" x14ac:dyDescent="0.3"/>
    <row r="52" s="7" customFormat="1" ht="16" customHeight="1" x14ac:dyDescent="0.3"/>
    <row r="53" s="7" customFormat="1" ht="16" customHeight="1" x14ac:dyDescent="0.3"/>
    <row r="54" s="7" customFormat="1" ht="16" customHeight="1" x14ac:dyDescent="0.3"/>
    <row r="55" s="7" customFormat="1" ht="16" customHeight="1" x14ac:dyDescent="0.3"/>
    <row r="56" s="7" customFormat="1" ht="16" customHeight="1" x14ac:dyDescent="0.3"/>
    <row r="57" s="7" customFormat="1" ht="16" customHeight="1" x14ac:dyDescent="0.3"/>
    <row r="58" s="7" customFormat="1" ht="16" customHeight="1" x14ac:dyDescent="0.3"/>
    <row r="59" s="7" customFormat="1" ht="16" customHeight="1" x14ac:dyDescent="0.3"/>
    <row r="60" s="7" customFormat="1" ht="16" customHeight="1" x14ac:dyDescent="0.3"/>
    <row r="61" s="7" customFormat="1" ht="16" customHeight="1" x14ac:dyDescent="0.3"/>
    <row r="62" s="7" customFormat="1" ht="16" customHeight="1" x14ac:dyDescent="0.3"/>
    <row r="63" s="7" customFormat="1" ht="16" customHeight="1" x14ac:dyDescent="0.3"/>
    <row r="64" s="7" customFormat="1" ht="16" customHeight="1" x14ac:dyDescent="0.3"/>
    <row r="65" s="7" customFormat="1" ht="16" customHeight="1" x14ac:dyDescent="0.3"/>
    <row r="66" s="7" customFormat="1" ht="16" customHeight="1" x14ac:dyDescent="0.3"/>
    <row r="67" s="7" customFormat="1" ht="16" customHeight="1" x14ac:dyDescent="0.3"/>
    <row r="68" s="7" customFormat="1" ht="16" customHeight="1" x14ac:dyDescent="0.3"/>
    <row r="69" s="7" customFormat="1" ht="16" customHeight="1" x14ac:dyDescent="0.3"/>
    <row r="70" s="7" customFormat="1" ht="16" customHeight="1" x14ac:dyDescent="0.3"/>
    <row r="71" s="7" customFormat="1" ht="16" customHeight="1" x14ac:dyDescent="0.3"/>
    <row r="72" s="7" customFormat="1" ht="16" customHeight="1" x14ac:dyDescent="0.3"/>
    <row r="73" s="7" customFormat="1" ht="16" customHeight="1" x14ac:dyDescent="0.3"/>
    <row r="74" s="7" customFormat="1" ht="16" customHeight="1" x14ac:dyDescent="0.3"/>
    <row r="75" s="7" customFormat="1" ht="16" customHeight="1" x14ac:dyDescent="0.3"/>
    <row r="76" s="7" customFormat="1" ht="16" customHeight="1" x14ac:dyDescent="0.3"/>
    <row r="77" s="7" customFormat="1" ht="16" customHeight="1" x14ac:dyDescent="0.3"/>
    <row r="78" s="7" customFormat="1" ht="16" customHeight="1" x14ac:dyDescent="0.3"/>
    <row r="79" s="7" customFormat="1" ht="16" customHeight="1" x14ac:dyDescent="0.3"/>
  </sheetData>
  <sheetProtection algorithmName="SHA-512" hashValue="KFHN9wKrQkwj9n7wtd9n9SdCkZgjrQKVfOq1516XaKyrbU2J1H9Kd0wgD0OSZ9DgrpAqmNevcsA42dWgh1oNZQ==" saltValue="LujhJ5u8Ojmkqip9lHMjxQ==" spinCount="100000" sheet="1" objects="1" scenarios="1" selectLockedCells="1"/>
  <mergeCells count="2">
    <mergeCell ref="B10:O10"/>
    <mergeCell ref="B7:N7"/>
  </mergeCells>
  <phoneticPr fontId="4" type="noConversion"/>
  <dataValidations count="3">
    <dataValidation type="list" allowBlank="1" showInputMessage="1" showErrorMessage="1" sqref="L14:L25 L29:L40" xr:uid="{00000000-0002-0000-0000-000000000000}">
      <formula1>"HUD, Property Profile, Public Records, Other"</formula1>
    </dataValidation>
    <dataValidation type="list" allowBlank="1" showInputMessage="1" showErrorMessage="1" sqref="I13:I25" xr:uid="{04A1BE46-F280-4382-9B01-DDA265A7EA95}">
      <formula1>"Minor (Cosmetic) Rehab,General Rehab,Major Rehab,Ground-Up Construction"</formula1>
    </dataValidation>
    <dataValidation type="list" allowBlank="1" showInputMessage="1" showErrorMessage="1" sqref="I28:I40" xr:uid="{0D471BE9-0659-40C3-9A5C-E785881766CD}">
      <formula1>"N/A,Minor (Cosmetic) Rehab,General Rehab,Major Rehab,Ground-Up Construction"</formula1>
    </dataValidation>
  </dataValidations>
  <pageMargins left="0.7" right="0.7" top="0.75" bottom="0.75" header="0.3" footer="0.3"/>
  <pageSetup scale="36" orientation="landscape" r:id="rId1"/>
  <headerFooter>
    <oddFooter>&amp;C&amp;"-,Bold"&amp;8&amp;K00-024Page &amp;P of &amp;N&amp;R&amp;"-,Bold"&amp;8&amp;K00-024&amp;D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r:id="rId4" name="Button 4">
              <controlPr defaultSize="0" print="0" autoFill="0" autoPict="0" macro="[0]!SaleImport">
                <anchor moveWithCells="1" sizeWithCells="1">
                  <from>
                    <xdr:col>2</xdr:col>
                    <xdr:colOff>317500</xdr:colOff>
                    <xdr:row>1</xdr:row>
                    <xdr:rowOff>184150</xdr:rowOff>
                  </from>
                  <to>
                    <xdr:col>2</xdr:col>
                    <xdr:colOff>1460500</xdr:colOff>
                    <xdr:row>4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JQ2"/>
  <sheetViews>
    <sheetView showGridLines="0" zoomScale="85" zoomScaleNormal="85" workbookViewId="0">
      <pane ySplit="1" topLeftCell="A2" activePane="bottomLeft" state="frozen"/>
      <selection pane="bottomLeft" activeCell="JF2" sqref="JF2:JQ2"/>
    </sheetView>
  </sheetViews>
  <sheetFormatPr defaultColWidth="8.7265625" defaultRowHeight="14.5" x14ac:dyDescent="0.35"/>
  <cols>
    <col min="1" max="1" width="15.1796875" bestFit="1" customWidth="1"/>
    <col min="2" max="2" width="23" bestFit="1" customWidth="1"/>
    <col min="3" max="3" width="20.81640625" bestFit="1" customWidth="1"/>
    <col min="4" max="4" width="30.26953125" bestFit="1" customWidth="1"/>
    <col min="5" max="5" width="24" bestFit="1" customWidth="1"/>
    <col min="6" max="6" width="23.453125" bestFit="1" customWidth="1"/>
    <col min="7" max="7" width="22.1796875" bestFit="1" customWidth="1"/>
    <col min="8" max="8" width="24.26953125" bestFit="1" customWidth="1"/>
    <col min="9" max="9" width="19.26953125" bestFit="1" customWidth="1"/>
    <col min="10" max="10" width="26.81640625" bestFit="1" customWidth="1"/>
    <col min="11" max="11" width="25.81640625" bestFit="1" customWidth="1"/>
    <col min="12" max="12" width="25.453125" bestFit="1" customWidth="1"/>
    <col min="13" max="13" width="23" bestFit="1" customWidth="1"/>
    <col min="14" max="14" width="20.81640625" bestFit="1" customWidth="1"/>
    <col min="15" max="15" width="30.26953125" bestFit="1" customWidth="1"/>
    <col min="16" max="16" width="24" bestFit="1" customWidth="1"/>
    <col min="17" max="17" width="23.453125" bestFit="1" customWidth="1"/>
    <col min="18" max="18" width="22.1796875" bestFit="1" customWidth="1"/>
    <col min="19" max="19" width="24.26953125" bestFit="1" customWidth="1"/>
    <col min="20" max="20" width="19.26953125" bestFit="1" customWidth="1"/>
    <col min="21" max="21" width="26.81640625" bestFit="1" customWidth="1"/>
    <col min="22" max="22" width="25.81640625" bestFit="1" customWidth="1"/>
    <col min="23" max="23" width="25.453125" bestFit="1" customWidth="1"/>
    <col min="24" max="24" width="23" bestFit="1" customWidth="1"/>
    <col min="25" max="25" width="20.81640625" bestFit="1" customWidth="1"/>
    <col min="26" max="26" width="30.26953125" bestFit="1" customWidth="1"/>
    <col min="27" max="27" width="24" bestFit="1" customWidth="1"/>
    <col min="28" max="28" width="23.453125" bestFit="1" customWidth="1"/>
    <col min="29" max="29" width="22.1796875" bestFit="1" customWidth="1"/>
    <col min="30" max="30" width="24.26953125" bestFit="1" customWidth="1"/>
    <col min="31" max="31" width="19.26953125" bestFit="1" customWidth="1"/>
    <col min="32" max="32" width="26.81640625" bestFit="1" customWidth="1"/>
    <col min="33" max="33" width="25.81640625" bestFit="1" customWidth="1"/>
    <col min="34" max="34" width="25.453125" bestFit="1" customWidth="1"/>
    <col min="35" max="35" width="23" bestFit="1" customWidth="1"/>
    <col min="36" max="36" width="20.81640625" bestFit="1" customWidth="1"/>
    <col min="37" max="37" width="30.26953125" bestFit="1" customWidth="1"/>
    <col min="38" max="38" width="24" bestFit="1" customWidth="1"/>
    <col min="39" max="39" width="23.453125" bestFit="1" customWidth="1"/>
    <col min="40" max="40" width="22.1796875" bestFit="1" customWidth="1"/>
    <col min="41" max="41" width="24.26953125" bestFit="1" customWidth="1"/>
    <col min="42" max="42" width="19.26953125" bestFit="1" customWidth="1"/>
    <col min="43" max="43" width="26.81640625" bestFit="1" customWidth="1"/>
    <col min="44" max="44" width="25.81640625" bestFit="1" customWidth="1"/>
    <col min="45" max="45" width="25.453125" bestFit="1" customWidth="1"/>
    <col min="46" max="46" width="23" bestFit="1" customWidth="1"/>
    <col min="47" max="47" width="20.81640625" bestFit="1" customWidth="1"/>
    <col min="48" max="48" width="30.26953125" bestFit="1" customWidth="1"/>
    <col min="49" max="49" width="24" bestFit="1" customWidth="1"/>
    <col min="50" max="50" width="23.453125" bestFit="1" customWidth="1"/>
    <col min="51" max="51" width="22.1796875" bestFit="1" customWidth="1"/>
    <col min="52" max="52" width="24.26953125" bestFit="1" customWidth="1"/>
    <col min="53" max="53" width="19.26953125" bestFit="1" customWidth="1"/>
    <col min="54" max="54" width="26.81640625" bestFit="1" customWidth="1"/>
    <col min="55" max="55" width="25.81640625" bestFit="1" customWidth="1"/>
    <col min="56" max="56" width="25.453125" bestFit="1" customWidth="1"/>
    <col min="57" max="57" width="23" bestFit="1" customWidth="1"/>
    <col min="58" max="58" width="20.81640625" bestFit="1" customWidth="1"/>
    <col min="59" max="59" width="30.26953125" bestFit="1" customWidth="1"/>
    <col min="60" max="60" width="24" bestFit="1" customWidth="1"/>
    <col min="61" max="61" width="23.453125" bestFit="1" customWidth="1"/>
    <col min="62" max="62" width="22.1796875" bestFit="1" customWidth="1"/>
    <col min="63" max="63" width="24.26953125" bestFit="1" customWidth="1"/>
    <col min="64" max="64" width="19.26953125" bestFit="1" customWidth="1"/>
    <col min="65" max="65" width="26.81640625" bestFit="1" customWidth="1"/>
    <col min="66" max="66" width="25.81640625" bestFit="1" customWidth="1"/>
    <col min="67" max="67" width="25.453125" bestFit="1" customWidth="1"/>
    <col min="68" max="68" width="23" bestFit="1" customWidth="1"/>
    <col min="69" max="69" width="20.81640625" bestFit="1" customWidth="1"/>
    <col min="70" max="70" width="30.26953125" bestFit="1" customWidth="1"/>
    <col min="71" max="71" width="24" bestFit="1" customWidth="1"/>
    <col min="72" max="72" width="23.453125" bestFit="1" customWidth="1"/>
    <col min="73" max="73" width="22.1796875" bestFit="1" customWidth="1"/>
    <col min="74" max="74" width="24.26953125" bestFit="1" customWidth="1"/>
    <col min="75" max="75" width="19.26953125" bestFit="1" customWidth="1"/>
    <col min="76" max="76" width="26.81640625" bestFit="1" customWidth="1"/>
    <col min="77" max="77" width="25.81640625" bestFit="1" customWidth="1"/>
    <col min="78" max="78" width="25.453125" bestFit="1" customWidth="1"/>
    <col min="79" max="79" width="23" bestFit="1" customWidth="1"/>
    <col min="80" max="80" width="20.81640625" bestFit="1" customWidth="1"/>
    <col min="81" max="81" width="30.26953125" bestFit="1" customWidth="1"/>
    <col min="82" max="82" width="24" bestFit="1" customWidth="1"/>
    <col min="83" max="83" width="23.453125" bestFit="1" customWidth="1"/>
    <col min="84" max="84" width="22.1796875" bestFit="1" customWidth="1"/>
    <col min="85" max="85" width="24.26953125" bestFit="1" customWidth="1"/>
    <col min="86" max="86" width="19.26953125" bestFit="1" customWidth="1"/>
    <col min="87" max="87" width="26.81640625" bestFit="1" customWidth="1"/>
    <col min="88" max="88" width="25.81640625" bestFit="1" customWidth="1"/>
    <col min="89" max="89" width="25.453125" bestFit="1" customWidth="1"/>
    <col min="90" max="90" width="23" bestFit="1" customWidth="1"/>
    <col min="91" max="91" width="20.81640625" bestFit="1" customWidth="1"/>
    <col min="92" max="92" width="30.26953125" bestFit="1" customWidth="1"/>
    <col min="93" max="93" width="24" bestFit="1" customWidth="1"/>
    <col min="94" max="94" width="23.453125" bestFit="1" customWidth="1"/>
    <col min="95" max="95" width="22.1796875" bestFit="1" customWidth="1"/>
    <col min="96" max="96" width="24.26953125" bestFit="1" customWidth="1"/>
    <col min="97" max="97" width="19.26953125" bestFit="1" customWidth="1"/>
    <col min="98" max="98" width="26.81640625" bestFit="1" customWidth="1"/>
    <col min="99" max="99" width="25.81640625" bestFit="1" customWidth="1"/>
    <col min="100" max="100" width="25.453125" bestFit="1" customWidth="1"/>
    <col min="101" max="101" width="24" bestFit="1" customWidth="1"/>
    <col min="102" max="102" width="21.81640625" bestFit="1" customWidth="1"/>
    <col min="103" max="103" width="31.26953125" bestFit="1" customWidth="1"/>
    <col min="104" max="104" width="25.1796875" bestFit="1" customWidth="1"/>
    <col min="105" max="105" width="24.54296875" bestFit="1" customWidth="1"/>
    <col min="106" max="106" width="23.1796875" bestFit="1" customWidth="1"/>
    <col min="107" max="107" width="25.26953125" bestFit="1" customWidth="1"/>
    <col min="108" max="108" width="20.453125" bestFit="1" customWidth="1"/>
    <col min="109" max="109" width="28" bestFit="1" customWidth="1"/>
    <col min="110" max="110" width="26.81640625" bestFit="1" customWidth="1"/>
    <col min="111" max="111" width="26.453125" bestFit="1" customWidth="1"/>
    <col min="112" max="112" width="24" bestFit="1" customWidth="1"/>
    <col min="113" max="113" width="21.81640625" bestFit="1" customWidth="1"/>
    <col min="114" max="114" width="31.26953125" bestFit="1" customWidth="1"/>
    <col min="115" max="115" width="25.1796875" bestFit="1" customWidth="1"/>
    <col min="116" max="116" width="24.54296875" bestFit="1" customWidth="1"/>
    <col min="117" max="117" width="23.1796875" bestFit="1" customWidth="1"/>
    <col min="118" max="118" width="25.26953125" bestFit="1" customWidth="1"/>
    <col min="119" max="119" width="20.453125" bestFit="1" customWidth="1"/>
    <col min="120" max="120" width="28" bestFit="1" customWidth="1"/>
    <col min="121" max="121" width="26.81640625" bestFit="1" customWidth="1"/>
    <col min="122" max="122" width="26.453125" bestFit="1" customWidth="1"/>
    <col min="123" max="123" width="24" bestFit="1" customWidth="1"/>
    <col min="124" max="124" width="21.81640625" bestFit="1" customWidth="1"/>
    <col min="125" max="125" width="31.26953125" bestFit="1" customWidth="1"/>
    <col min="126" max="126" width="25.1796875" bestFit="1" customWidth="1"/>
    <col min="127" max="127" width="24.54296875" bestFit="1" customWidth="1"/>
    <col min="128" max="128" width="23.1796875" bestFit="1" customWidth="1"/>
    <col min="129" max="129" width="25.26953125" bestFit="1" customWidth="1"/>
    <col min="130" max="130" width="20.453125" bestFit="1" customWidth="1"/>
    <col min="131" max="131" width="28" bestFit="1" customWidth="1"/>
    <col min="132" max="132" width="26.81640625" bestFit="1" customWidth="1"/>
    <col min="133" max="133" width="26.453125" bestFit="1" customWidth="1"/>
    <col min="134" max="134" width="25.7265625" bestFit="1" customWidth="1"/>
    <col min="135" max="135" width="23.26953125" bestFit="1" customWidth="1"/>
    <col min="136" max="136" width="32.81640625" bestFit="1" customWidth="1"/>
    <col min="137" max="137" width="26.7265625" bestFit="1" customWidth="1"/>
    <col min="138" max="138" width="26.1796875" bestFit="1" customWidth="1"/>
    <col min="139" max="139" width="24.81640625" bestFit="1" customWidth="1"/>
    <col min="140" max="140" width="29.54296875" bestFit="1" customWidth="1"/>
    <col min="141" max="141" width="22.453125" bestFit="1" customWidth="1"/>
    <col min="142" max="142" width="21.453125" bestFit="1" customWidth="1"/>
    <col min="143" max="143" width="29.54296875" bestFit="1" customWidth="1"/>
    <col min="144" max="144" width="28.453125" bestFit="1" customWidth="1"/>
    <col min="145" max="145" width="28.1796875" bestFit="1" customWidth="1"/>
    <col min="146" max="146" width="25.7265625" bestFit="1" customWidth="1"/>
    <col min="147" max="147" width="23.26953125" bestFit="1" customWidth="1"/>
    <col min="148" max="148" width="32.81640625" bestFit="1" customWidth="1"/>
    <col min="149" max="149" width="26.7265625" bestFit="1" customWidth="1"/>
    <col min="150" max="150" width="26.1796875" bestFit="1" customWidth="1"/>
    <col min="151" max="151" width="24.81640625" bestFit="1" customWidth="1"/>
    <col min="152" max="152" width="29.54296875" bestFit="1" customWidth="1"/>
    <col min="153" max="153" width="22.453125" bestFit="1" customWidth="1"/>
    <col min="154" max="154" width="21.453125" bestFit="1" customWidth="1"/>
    <col min="155" max="155" width="29.54296875" bestFit="1" customWidth="1"/>
    <col min="156" max="156" width="28.453125" bestFit="1" customWidth="1"/>
    <col min="157" max="157" width="28.1796875" bestFit="1" customWidth="1"/>
    <col min="158" max="158" width="25.7265625" bestFit="1" customWidth="1"/>
    <col min="159" max="159" width="23.26953125" bestFit="1" customWidth="1"/>
    <col min="160" max="160" width="32.81640625" bestFit="1" customWidth="1"/>
    <col min="161" max="161" width="26.7265625" bestFit="1" customWidth="1"/>
    <col min="162" max="162" width="26.1796875" bestFit="1" customWidth="1"/>
    <col min="163" max="163" width="24.81640625" bestFit="1" customWidth="1"/>
    <col min="164" max="164" width="29.54296875" bestFit="1" customWidth="1"/>
    <col min="165" max="165" width="22.453125" bestFit="1" customWidth="1"/>
    <col min="166" max="166" width="21.453125" bestFit="1" customWidth="1"/>
    <col min="167" max="167" width="29.54296875" bestFit="1" customWidth="1"/>
    <col min="168" max="168" width="28.453125" bestFit="1" customWidth="1"/>
    <col min="169" max="169" width="28.1796875" bestFit="1" customWidth="1"/>
    <col min="170" max="170" width="25.7265625" bestFit="1" customWidth="1"/>
    <col min="171" max="171" width="23.26953125" bestFit="1" customWidth="1"/>
    <col min="172" max="172" width="32.81640625" bestFit="1" customWidth="1"/>
    <col min="173" max="173" width="26.7265625" bestFit="1" customWidth="1"/>
    <col min="174" max="174" width="26.1796875" bestFit="1" customWidth="1"/>
    <col min="175" max="175" width="24.81640625" bestFit="1" customWidth="1"/>
    <col min="176" max="176" width="29.54296875" bestFit="1" customWidth="1"/>
    <col min="177" max="177" width="22.453125" bestFit="1" customWidth="1"/>
    <col min="178" max="178" width="21.453125" bestFit="1" customWidth="1"/>
    <col min="179" max="179" width="29.54296875" bestFit="1" customWidth="1"/>
    <col min="180" max="180" width="28.453125" bestFit="1" customWidth="1"/>
    <col min="181" max="181" width="28.1796875" bestFit="1" customWidth="1"/>
    <col min="182" max="182" width="25.7265625" bestFit="1" customWidth="1"/>
    <col min="183" max="183" width="23.26953125" bestFit="1" customWidth="1"/>
    <col min="184" max="184" width="32.81640625" bestFit="1" customWidth="1"/>
    <col min="185" max="185" width="26.7265625" bestFit="1" customWidth="1"/>
    <col min="186" max="186" width="26.1796875" bestFit="1" customWidth="1"/>
    <col min="187" max="187" width="24.81640625" bestFit="1" customWidth="1"/>
    <col min="188" max="188" width="29.54296875" bestFit="1" customWidth="1"/>
    <col min="189" max="189" width="22.453125" bestFit="1" customWidth="1"/>
    <col min="190" max="190" width="21.453125" bestFit="1" customWidth="1"/>
    <col min="191" max="191" width="29.54296875" bestFit="1" customWidth="1"/>
    <col min="192" max="192" width="28.453125" bestFit="1" customWidth="1"/>
    <col min="193" max="193" width="28.1796875" bestFit="1" customWidth="1"/>
    <col min="194" max="194" width="25.7265625" bestFit="1" customWidth="1"/>
    <col min="195" max="195" width="23.26953125" bestFit="1" customWidth="1"/>
    <col min="196" max="196" width="32.81640625" bestFit="1" customWidth="1"/>
    <col min="197" max="197" width="26.7265625" bestFit="1" customWidth="1"/>
    <col min="198" max="198" width="26.1796875" bestFit="1" customWidth="1"/>
    <col min="199" max="199" width="24.81640625" bestFit="1" customWidth="1"/>
    <col min="200" max="200" width="29.54296875" bestFit="1" customWidth="1"/>
    <col min="201" max="201" width="22.453125" bestFit="1" customWidth="1"/>
    <col min="202" max="202" width="21.453125" bestFit="1" customWidth="1"/>
    <col min="203" max="203" width="29.54296875" bestFit="1" customWidth="1"/>
    <col min="204" max="204" width="28.453125" bestFit="1" customWidth="1"/>
    <col min="205" max="205" width="28.1796875" bestFit="1" customWidth="1"/>
    <col min="206" max="206" width="25.7265625" bestFit="1" customWidth="1"/>
    <col min="207" max="207" width="23.26953125" bestFit="1" customWidth="1"/>
    <col min="208" max="208" width="32.81640625" bestFit="1" customWidth="1"/>
    <col min="209" max="209" width="26.7265625" bestFit="1" customWidth="1"/>
    <col min="210" max="210" width="26.1796875" bestFit="1" customWidth="1"/>
    <col min="211" max="211" width="24.81640625" bestFit="1" customWidth="1"/>
    <col min="212" max="212" width="29.54296875" bestFit="1" customWidth="1"/>
    <col min="213" max="213" width="22.453125" bestFit="1" customWidth="1"/>
    <col min="214" max="214" width="21.453125" bestFit="1" customWidth="1"/>
    <col min="215" max="215" width="29.54296875" bestFit="1" customWidth="1"/>
    <col min="216" max="216" width="28.453125" bestFit="1" customWidth="1"/>
    <col min="217" max="217" width="28.1796875" bestFit="1" customWidth="1"/>
    <col min="218" max="218" width="25.7265625" bestFit="1" customWidth="1"/>
    <col min="219" max="219" width="23.26953125" bestFit="1" customWidth="1"/>
    <col min="220" max="220" width="32.81640625" bestFit="1" customWidth="1"/>
    <col min="221" max="221" width="26.7265625" bestFit="1" customWidth="1"/>
    <col min="222" max="222" width="26.1796875" bestFit="1" customWidth="1"/>
    <col min="223" max="223" width="24.81640625" bestFit="1" customWidth="1"/>
    <col min="224" max="224" width="29.54296875" bestFit="1" customWidth="1"/>
    <col min="225" max="225" width="22.453125" bestFit="1" customWidth="1"/>
    <col min="226" max="226" width="21.453125" bestFit="1" customWidth="1"/>
    <col min="227" max="227" width="29.54296875" bestFit="1" customWidth="1"/>
    <col min="228" max="228" width="28.453125" bestFit="1" customWidth="1"/>
    <col min="229" max="229" width="28.1796875" bestFit="1" customWidth="1"/>
    <col min="230" max="230" width="25.7265625" bestFit="1" customWidth="1"/>
    <col min="231" max="231" width="23.26953125" bestFit="1" customWidth="1"/>
    <col min="232" max="232" width="32.81640625" bestFit="1" customWidth="1"/>
    <col min="233" max="233" width="26.7265625" bestFit="1" customWidth="1"/>
    <col min="234" max="234" width="26.1796875" bestFit="1" customWidth="1"/>
    <col min="235" max="235" width="24.81640625" bestFit="1" customWidth="1"/>
    <col min="236" max="236" width="29.54296875" bestFit="1" customWidth="1"/>
    <col min="237" max="237" width="22.453125" bestFit="1" customWidth="1"/>
    <col min="238" max="238" width="21.453125" bestFit="1" customWidth="1"/>
    <col min="239" max="239" width="29.54296875" bestFit="1" customWidth="1"/>
    <col min="240" max="240" width="28.453125" bestFit="1" customWidth="1"/>
    <col min="241" max="241" width="28.1796875" bestFit="1" customWidth="1"/>
    <col min="242" max="242" width="26.7265625" bestFit="1" customWidth="1"/>
    <col min="243" max="243" width="24.54296875" bestFit="1" customWidth="1"/>
    <col min="244" max="244" width="33.81640625" bestFit="1" customWidth="1"/>
    <col min="245" max="245" width="27.7265625" bestFit="1" customWidth="1"/>
    <col min="246" max="246" width="27.1796875" bestFit="1" customWidth="1"/>
    <col min="247" max="247" width="25.81640625" bestFit="1" customWidth="1"/>
    <col min="248" max="248" width="30.54296875" bestFit="1" customWidth="1"/>
    <col min="249" max="249" width="23.54296875" bestFit="1" customWidth="1"/>
    <col min="250" max="250" width="22.453125" bestFit="1" customWidth="1"/>
    <col min="251" max="251" width="30.54296875" bestFit="1" customWidth="1"/>
    <col min="252" max="252" width="29.54296875" bestFit="1" customWidth="1"/>
    <col min="253" max="253" width="29.1796875" bestFit="1" customWidth="1"/>
    <col min="254" max="254" width="26.7265625" bestFit="1" customWidth="1"/>
    <col min="255" max="255" width="24.54296875" bestFit="1" customWidth="1"/>
    <col min="256" max="256" width="33.81640625" bestFit="1" customWidth="1"/>
    <col min="257" max="257" width="27.7265625" bestFit="1" customWidth="1"/>
    <col min="258" max="258" width="27.1796875" bestFit="1" customWidth="1"/>
    <col min="259" max="259" width="25.81640625" bestFit="1" customWidth="1"/>
    <col min="260" max="260" width="30.54296875" bestFit="1" customWidth="1"/>
    <col min="261" max="261" width="23.54296875" bestFit="1" customWidth="1"/>
    <col min="262" max="262" width="22.453125" bestFit="1" customWidth="1"/>
    <col min="263" max="263" width="30.54296875" bestFit="1" customWidth="1"/>
    <col min="264" max="264" width="29.54296875" bestFit="1" customWidth="1"/>
    <col min="265" max="265" width="29.1796875" bestFit="1" customWidth="1"/>
    <col min="266" max="266" width="26.7265625" bestFit="1" customWidth="1"/>
    <col min="267" max="267" width="24.54296875" bestFit="1" customWidth="1"/>
    <col min="268" max="268" width="33.81640625" bestFit="1" customWidth="1"/>
    <col min="269" max="269" width="27.7265625" bestFit="1" customWidth="1"/>
    <col min="270" max="270" width="27.1796875" bestFit="1" customWidth="1"/>
    <col min="271" max="271" width="25.81640625" bestFit="1" customWidth="1"/>
    <col min="272" max="272" width="30.54296875" bestFit="1" customWidth="1"/>
    <col min="273" max="273" width="23.54296875" bestFit="1" customWidth="1"/>
    <col min="274" max="274" width="22.453125" bestFit="1" customWidth="1"/>
    <col min="275" max="275" width="30.54296875" bestFit="1" customWidth="1"/>
    <col min="276" max="276" width="29.54296875" bestFit="1" customWidth="1"/>
    <col min="277" max="277" width="29.1796875" bestFit="1" customWidth="1"/>
  </cols>
  <sheetData>
    <row r="1" spans="1:277" x14ac:dyDescent="0.35">
      <c r="A1" s="1" t="s">
        <v>256</v>
      </c>
      <c r="B1" s="1" t="s">
        <v>4</v>
      </c>
      <c r="C1" s="1" t="s">
        <v>5</v>
      </c>
      <c r="D1" s="1" t="s">
        <v>6</v>
      </c>
      <c r="E1" s="1" t="s">
        <v>7</v>
      </c>
      <c r="F1" s="1" t="s">
        <v>8</v>
      </c>
      <c r="G1" s="1" t="s">
        <v>9</v>
      </c>
      <c r="H1" s="1" t="s">
        <v>298</v>
      </c>
      <c r="I1" s="1" t="s">
        <v>10</v>
      </c>
      <c r="J1" s="1" t="s">
        <v>11</v>
      </c>
      <c r="K1" s="1" t="s">
        <v>12</v>
      </c>
      <c r="L1" s="1" t="s">
        <v>13</v>
      </c>
      <c r="M1" s="1" t="s">
        <v>14</v>
      </c>
      <c r="N1" s="1" t="s">
        <v>15</v>
      </c>
      <c r="O1" s="1" t="s">
        <v>16</v>
      </c>
      <c r="P1" s="1" t="s">
        <v>17</v>
      </c>
      <c r="Q1" s="1" t="s">
        <v>18</v>
      </c>
      <c r="R1" s="1" t="s">
        <v>19</v>
      </c>
      <c r="S1" s="1" t="s">
        <v>299</v>
      </c>
      <c r="T1" s="1" t="s">
        <v>20</v>
      </c>
      <c r="U1" s="1" t="s">
        <v>21</v>
      </c>
      <c r="V1" s="1" t="s">
        <v>22</v>
      </c>
      <c r="W1" s="1" t="s">
        <v>23</v>
      </c>
      <c r="X1" s="1" t="s">
        <v>24</v>
      </c>
      <c r="Y1" s="1" t="s">
        <v>25</v>
      </c>
      <c r="Z1" s="1" t="s">
        <v>26</v>
      </c>
      <c r="AA1" s="1" t="s">
        <v>27</v>
      </c>
      <c r="AB1" s="1" t="s">
        <v>28</v>
      </c>
      <c r="AC1" s="1" t="s">
        <v>29</v>
      </c>
      <c r="AD1" s="1" t="s">
        <v>300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301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302</v>
      </c>
      <c r="BA1" s="1" t="s">
        <v>50</v>
      </c>
      <c r="BB1" s="1" t="s">
        <v>51</v>
      </c>
      <c r="BC1" s="1" t="s">
        <v>52</v>
      </c>
      <c r="BD1" s="1" t="s">
        <v>53</v>
      </c>
      <c r="BE1" s="1" t="s">
        <v>54</v>
      </c>
      <c r="BF1" s="1" t="s">
        <v>55</v>
      </c>
      <c r="BG1" s="1" t="s">
        <v>56</v>
      </c>
      <c r="BH1" s="1" t="s">
        <v>57</v>
      </c>
      <c r="BI1" s="1" t="s">
        <v>58</v>
      </c>
      <c r="BJ1" s="1" t="s">
        <v>59</v>
      </c>
      <c r="BK1" s="1" t="s">
        <v>303</v>
      </c>
      <c r="BL1" s="1" t="s">
        <v>60</v>
      </c>
      <c r="BM1" s="1" t="s">
        <v>61</v>
      </c>
      <c r="BN1" s="1" t="s">
        <v>62</v>
      </c>
      <c r="BO1" s="1" t="s">
        <v>63</v>
      </c>
      <c r="BP1" s="1" t="s">
        <v>64</v>
      </c>
      <c r="BQ1" s="1" t="s">
        <v>65</v>
      </c>
      <c r="BR1" s="1" t="s">
        <v>66</v>
      </c>
      <c r="BS1" s="1" t="s">
        <v>67</v>
      </c>
      <c r="BT1" s="1" t="s">
        <v>68</v>
      </c>
      <c r="BU1" s="1" t="s">
        <v>69</v>
      </c>
      <c r="BV1" s="1" t="s">
        <v>304</v>
      </c>
      <c r="BW1" s="1" t="s">
        <v>70</v>
      </c>
      <c r="BX1" s="1" t="s">
        <v>71</v>
      </c>
      <c r="BY1" s="1" t="s">
        <v>72</v>
      </c>
      <c r="BZ1" s="1" t="s">
        <v>73</v>
      </c>
      <c r="CA1" s="1" t="s">
        <v>74</v>
      </c>
      <c r="CB1" s="1" t="s">
        <v>75</v>
      </c>
      <c r="CC1" s="1" t="s">
        <v>76</v>
      </c>
      <c r="CD1" s="1" t="s">
        <v>77</v>
      </c>
      <c r="CE1" s="1" t="s">
        <v>78</v>
      </c>
      <c r="CF1" s="1" t="s">
        <v>79</v>
      </c>
      <c r="CG1" s="1" t="s">
        <v>305</v>
      </c>
      <c r="CH1" s="1" t="s">
        <v>80</v>
      </c>
      <c r="CI1" s="1" t="s">
        <v>81</v>
      </c>
      <c r="CJ1" s="1" t="s">
        <v>82</v>
      </c>
      <c r="CK1" s="1" t="s">
        <v>83</v>
      </c>
      <c r="CL1" s="1" t="s">
        <v>84</v>
      </c>
      <c r="CM1" s="1" t="s">
        <v>85</v>
      </c>
      <c r="CN1" s="1" t="s">
        <v>86</v>
      </c>
      <c r="CO1" s="1" t="s">
        <v>87</v>
      </c>
      <c r="CP1" s="1" t="s">
        <v>88</v>
      </c>
      <c r="CQ1" s="1" t="s">
        <v>89</v>
      </c>
      <c r="CR1" s="1" t="s">
        <v>306</v>
      </c>
      <c r="CS1" s="1" t="s">
        <v>90</v>
      </c>
      <c r="CT1" s="1" t="s">
        <v>91</v>
      </c>
      <c r="CU1" s="1" t="s">
        <v>92</v>
      </c>
      <c r="CV1" s="1" t="s">
        <v>93</v>
      </c>
      <c r="CW1" s="1" t="s">
        <v>94</v>
      </c>
      <c r="CX1" s="1" t="s">
        <v>95</v>
      </c>
      <c r="CY1" s="1" t="s">
        <v>96</v>
      </c>
      <c r="CZ1" s="1" t="s">
        <v>97</v>
      </c>
      <c r="DA1" s="1" t="s">
        <v>98</v>
      </c>
      <c r="DB1" s="1" t="s">
        <v>99</v>
      </c>
      <c r="DC1" s="1" t="s">
        <v>307</v>
      </c>
      <c r="DD1" s="1" t="s">
        <v>100</v>
      </c>
      <c r="DE1" s="1" t="s">
        <v>101</v>
      </c>
      <c r="DF1" s="1" t="s">
        <v>102</v>
      </c>
      <c r="DG1" s="1" t="s">
        <v>103</v>
      </c>
      <c r="DH1" s="1" t="s">
        <v>104</v>
      </c>
      <c r="DI1" s="1" t="s">
        <v>105</v>
      </c>
      <c r="DJ1" s="1" t="s">
        <v>106</v>
      </c>
      <c r="DK1" s="1" t="s">
        <v>107</v>
      </c>
      <c r="DL1" s="1" t="s">
        <v>108</v>
      </c>
      <c r="DM1" s="1" t="s">
        <v>109</v>
      </c>
      <c r="DN1" s="1" t="s">
        <v>308</v>
      </c>
      <c r="DO1" s="1" t="s">
        <v>110</v>
      </c>
      <c r="DP1" s="1" t="s">
        <v>111</v>
      </c>
      <c r="DQ1" s="1" t="s">
        <v>112</v>
      </c>
      <c r="DR1" s="1" t="s">
        <v>113</v>
      </c>
      <c r="DS1" s="1" t="s">
        <v>114</v>
      </c>
      <c r="DT1" s="1" t="s">
        <v>115</v>
      </c>
      <c r="DU1" s="1" t="s">
        <v>116</v>
      </c>
      <c r="DV1" s="1" t="s">
        <v>117</v>
      </c>
      <c r="DW1" s="1" t="s">
        <v>118</v>
      </c>
      <c r="DX1" s="1" t="s">
        <v>119</v>
      </c>
      <c r="DY1" s="1" t="s">
        <v>309</v>
      </c>
      <c r="DZ1" s="1" t="s">
        <v>120</v>
      </c>
      <c r="EA1" s="1" t="s">
        <v>121</v>
      </c>
      <c r="EB1" s="1" t="s">
        <v>122</v>
      </c>
      <c r="EC1" s="1" t="s">
        <v>123</v>
      </c>
      <c r="ED1" s="1" t="s">
        <v>124</v>
      </c>
      <c r="EE1" s="1" t="s">
        <v>125</v>
      </c>
      <c r="EF1" s="1" t="s">
        <v>126</v>
      </c>
      <c r="EG1" s="1" t="s">
        <v>127</v>
      </c>
      <c r="EH1" s="1" t="s">
        <v>128</v>
      </c>
      <c r="EI1" s="1" t="s">
        <v>129</v>
      </c>
      <c r="EJ1" s="1" t="s">
        <v>285</v>
      </c>
      <c r="EK1" s="1" t="s">
        <v>130</v>
      </c>
      <c r="EL1" s="1" t="s">
        <v>131</v>
      </c>
      <c r="EM1" s="1" t="s">
        <v>132</v>
      </c>
      <c r="EN1" s="1" t="s">
        <v>133</v>
      </c>
      <c r="EO1" s="1" t="s">
        <v>134</v>
      </c>
      <c r="EP1" s="1" t="s">
        <v>135</v>
      </c>
      <c r="EQ1" s="1" t="s">
        <v>136</v>
      </c>
      <c r="ER1" s="1" t="s">
        <v>137</v>
      </c>
      <c r="ES1" s="1" t="s">
        <v>138</v>
      </c>
      <c r="ET1" s="1" t="s">
        <v>139</v>
      </c>
      <c r="EU1" s="1" t="s">
        <v>140</v>
      </c>
      <c r="EV1" s="1" t="s">
        <v>286</v>
      </c>
      <c r="EW1" s="1" t="s">
        <v>141</v>
      </c>
      <c r="EX1" s="1" t="s">
        <v>142</v>
      </c>
      <c r="EY1" s="1" t="s">
        <v>143</v>
      </c>
      <c r="EZ1" s="1" t="s">
        <v>144</v>
      </c>
      <c r="FA1" s="1" t="s">
        <v>145</v>
      </c>
      <c r="FB1" s="1" t="s">
        <v>146</v>
      </c>
      <c r="FC1" s="1" t="s">
        <v>147</v>
      </c>
      <c r="FD1" s="1" t="s">
        <v>148</v>
      </c>
      <c r="FE1" s="1" t="s">
        <v>149</v>
      </c>
      <c r="FF1" s="1" t="s">
        <v>150</v>
      </c>
      <c r="FG1" s="1" t="s">
        <v>151</v>
      </c>
      <c r="FH1" s="1" t="s">
        <v>287</v>
      </c>
      <c r="FI1" s="1" t="s">
        <v>152</v>
      </c>
      <c r="FJ1" s="1" t="s">
        <v>153</v>
      </c>
      <c r="FK1" s="1" t="s">
        <v>154</v>
      </c>
      <c r="FL1" s="1" t="s">
        <v>155</v>
      </c>
      <c r="FM1" s="1" t="s">
        <v>156</v>
      </c>
      <c r="FN1" s="1" t="s">
        <v>157</v>
      </c>
      <c r="FO1" s="1" t="s">
        <v>158</v>
      </c>
      <c r="FP1" s="1" t="s">
        <v>159</v>
      </c>
      <c r="FQ1" s="1" t="s">
        <v>160</v>
      </c>
      <c r="FR1" s="1" t="s">
        <v>161</v>
      </c>
      <c r="FS1" s="1" t="s">
        <v>162</v>
      </c>
      <c r="FT1" s="1" t="s">
        <v>288</v>
      </c>
      <c r="FU1" s="1" t="s">
        <v>163</v>
      </c>
      <c r="FV1" s="1" t="s">
        <v>164</v>
      </c>
      <c r="FW1" s="1" t="s">
        <v>165</v>
      </c>
      <c r="FX1" s="1" t="s">
        <v>166</v>
      </c>
      <c r="FY1" s="1" t="s">
        <v>167</v>
      </c>
      <c r="FZ1" s="1" t="s">
        <v>168</v>
      </c>
      <c r="GA1" s="1" t="s">
        <v>169</v>
      </c>
      <c r="GB1" s="1" t="s">
        <v>170</v>
      </c>
      <c r="GC1" s="1" t="s">
        <v>171</v>
      </c>
      <c r="GD1" s="1" t="s">
        <v>172</v>
      </c>
      <c r="GE1" s="1" t="s">
        <v>173</v>
      </c>
      <c r="GF1" s="1" t="s">
        <v>289</v>
      </c>
      <c r="GG1" s="1" t="s">
        <v>174</v>
      </c>
      <c r="GH1" s="1" t="s">
        <v>175</v>
      </c>
      <c r="GI1" s="1" t="s">
        <v>176</v>
      </c>
      <c r="GJ1" s="1" t="s">
        <v>177</v>
      </c>
      <c r="GK1" s="1" t="s">
        <v>178</v>
      </c>
      <c r="GL1" s="1" t="s">
        <v>179</v>
      </c>
      <c r="GM1" s="1" t="s">
        <v>180</v>
      </c>
      <c r="GN1" s="1" t="s">
        <v>181</v>
      </c>
      <c r="GO1" s="1" t="s">
        <v>182</v>
      </c>
      <c r="GP1" s="1" t="s">
        <v>183</v>
      </c>
      <c r="GQ1" s="1" t="s">
        <v>184</v>
      </c>
      <c r="GR1" s="1" t="s">
        <v>290</v>
      </c>
      <c r="GS1" s="1" t="s">
        <v>185</v>
      </c>
      <c r="GT1" s="1" t="s">
        <v>186</v>
      </c>
      <c r="GU1" s="1" t="s">
        <v>187</v>
      </c>
      <c r="GV1" s="1" t="s">
        <v>188</v>
      </c>
      <c r="GW1" s="1" t="s">
        <v>189</v>
      </c>
      <c r="GX1" s="1" t="s">
        <v>190</v>
      </c>
      <c r="GY1" s="1" t="s">
        <v>191</v>
      </c>
      <c r="GZ1" s="1" t="s">
        <v>192</v>
      </c>
      <c r="HA1" s="1" t="s">
        <v>193</v>
      </c>
      <c r="HB1" s="1" t="s">
        <v>194</v>
      </c>
      <c r="HC1" s="1" t="s">
        <v>195</v>
      </c>
      <c r="HD1" s="1" t="s">
        <v>292</v>
      </c>
      <c r="HE1" s="1" t="s">
        <v>196</v>
      </c>
      <c r="HF1" s="1" t="s">
        <v>197</v>
      </c>
      <c r="HG1" s="1" t="s">
        <v>198</v>
      </c>
      <c r="HH1" s="1" t="s">
        <v>199</v>
      </c>
      <c r="HI1" s="1" t="s">
        <v>200</v>
      </c>
      <c r="HJ1" s="1" t="s">
        <v>201</v>
      </c>
      <c r="HK1" s="1" t="s">
        <v>202</v>
      </c>
      <c r="HL1" s="1" t="s">
        <v>203</v>
      </c>
      <c r="HM1" s="1" t="s">
        <v>204</v>
      </c>
      <c r="HN1" s="1" t="s">
        <v>205</v>
      </c>
      <c r="HO1" s="1" t="s">
        <v>206</v>
      </c>
      <c r="HP1" s="1" t="s">
        <v>291</v>
      </c>
      <c r="HQ1" s="1" t="s">
        <v>207</v>
      </c>
      <c r="HR1" s="1" t="s">
        <v>208</v>
      </c>
      <c r="HS1" s="1" t="s">
        <v>209</v>
      </c>
      <c r="HT1" s="1" t="s">
        <v>210</v>
      </c>
      <c r="HU1" s="1" t="s">
        <v>211</v>
      </c>
      <c r="HV1" s="1" t="s">
        <v>212</v>
      </c>
      <c r="HW1" s="1" t="s">
        <v>213</v>
      </c>
      <c r="HX1" s="1" t="s">
        <v>214</v>
      </c>
      <c r="HY1" s="1" t="s">
        <v>215</v>
      </c>
      <c r="HZ1" s="1" t="s">
        <v>216</v>
      </c>
      <c r="IA1" s="1" t="s">
        <v>217</v>
      </c>
      <c r="IB1" s="1" t="s">
        <v>293</v>
      </c>
      <c r="IC1" s="1" t="s">
        <v>218</v>
      </c>
      <c r="ID1" s="1" t="s">
        <v>219</v>
      </c>
      <c r="IE1" s="1" t="s">
        <v>220</v>
      </c>
      <c r="IF1" s="1" t="s">
        <v>221</v>
      </c>
      <c r="IG1" s="1" t="s">
        <v>222</v>
      </c>
      <c r="IH1" s="1" t="s">
        <v>223</v>
      </c>
      <c r="II1" s="1" t="s">
        <v>224</v>
      </c>
      <c r="IJ1" s="1" t="s">
        <v>225</v>
      </c>
      <c r="IK1" s="1" t="s">
        <v>226</v>
      </c>
      <c r="IL1" s="1" t="s">
        <v>227</v>
      </c>
      <c r="IM1" s="1" t="s">
        <v>228</v>
      </c>
      <c r="IN1" s="1" t="s">
        <v>294</v>
      </c>
      <c r="IO1" s="1" t="s">
        <v>229</v>
      </c>
      <c r="IP1" s="1" t="s">
        <v>230</v>
      </c>
      <c r="IQ1" s="1" t="s">
        <v>231</v>
      </c>
      <c r="IR1" s="1" t="s">
        <v>232</v>
      </c>
      <c r="IS1" s="1" t="s">
        <v>233</v>
      </c>
      <c r="IT1" s="1" t="s">
        <v>234</v>
      </c>
      <c r="IU1" s="1" t="s">
        <v>235</v>
      </c>
      <c r="IV1" s="1" t="s">
        <v>236</v>
      </c>
      <c r="IW1" s="1" t="s">
        <v>237</v>
      </c>
      <c r="IX1" s="1" t="s">
        <v>238</v>
      </c>
      <c r="IY1" s="1" t="s">
        <v>239</v>
      </c>
      <c r="IZ1" s="1" t="s">
        <v>295</v>
      </c>
      <c r="JA1" s="1" t="s">
        <v>240</v>
      </c>
      <c r="JB1" s="1" t="s">
        <v>241</v>
      </c>
      <c r="JC1" s="1" t="s">
        <v>242</v>
      </c>
      <c r="JD1" s="1" t="s">
        <v>243</v>
      </c>
      <c r="JE1" s="1" t="s">
        <v>244</v>
      </c>
      <c r="JF1" s="1" t="s">
        <v>245</v>
      </c>
      <c r="JG1" s="1" t="s">
        <v>246</v>
      </c>
      <c r="JH1" s="1" t="s">
        <v>247</v>
      </c>
      <c r="JI1" s="1" t="s">
        <v>248</v>
      </c>
      <c r="JJ1" s="1" t="s">
        <v>249</v>
      </c>
      <c r="JK1" s="1" t="s">
        <v>250</v>
      </c>
      <c r="JL1" s="1" t="s">
        <v>296</v>
      </c>
      <c r="JM1" s="1" t="s">
        <v>251</v>
      </c>
      <c r="JN1" s="1" t="s">
        <v>252</v>
      </c>
      <c r="JO1" s="1" t="s">
        <v>253</v>
      </c>
      <c r="JP1" s="1" t="s">
        <v>254</v>
      </c>
      <c r="JQ1" s="1" t="s">
        <v>255</v>
      </c>
    </row>
    <row r="2" spans="1:277" x14ac:dyDescent="0.35">
      <c r="A2" s="2" t="s">
        <v>310</v>
      </c>
      <c r="B2" s="2" t="s">
        <v>311</v>
      </c>
      <c r="C2" s="2" t="s">
        <v>312</v>
      </c>
      <c r="D2" s="3">
        <v>44197</v>
      </c>
      <c r="E2" s="3">
        <v>44198</v>
      </c>
      <c r="F2" s="4">
        <v>101</v>
      </c>
      <c r="G2" s="4">
        <v>102</v>
      </c>
      <c r="H2" s="4" t="s">
        <v>275</v>
      </c>
      <c r="I2" s="4">
        <v>1003</v>
      </c>
      <c r="J2" s="2" t="s">
        <v>278</v>
      </c>
      <c r="K2" s="2" t="s">
        <v>313</v>
      </c>
      <c r="L2" s="2" t="s">
        <v>314</v>
      </c>
      <c r="M2" s="2" t="s">
        <v>315</v>
      </c>
      <c r="N2" s="2" t="s">
        <v>316</v>
      </c>
      <c r="O2" s="3">
        <v>44228</v>
      </c>
      <c r="P2" s="3">
        <v>44229</v>
      </c>
      <c r="Q2" s="4">
        <v>201</v>
      </c>
      <c r="R2" s="4">
        <v>202</v>
      </c>
      <c r="S2" s="4" t="s">
        <v>276</v>
      </c>
      <c r="T2" s="4">
        <v>2003</v>
      </c>
      <c r="U2" s="2" t="s">
        <v>279</v>
      </c>
      <c r="V2" s="2" t="s">
        <v>317</v>
      </c>
      <c r="W2" s="2" t="s">
        <v>318</v>
      </c>
      <c r="X2" s="2" t="s">
        <v>319</v>
      </c>
      <c r="Y2" s="2" t="s">
        <v>320</v>
      </c>
      <c r="Z2" s="3">
        <v>44256</v>
      </c>
      <c r="AA2" s="3">
        <v>44257</v>
      </c>
      <c r="AB2" s="4">
        <v>301</v>
      </c>
      <c r="AC2" s="4">
        <v>302</v>
      </c>
      <c r="AD2" s="4" t="s">
        <v>277</v>
      </c>
      <c r="AE2" s="4">
        <v>3003</v>
      </c>
      <c r="AF2" s="2" t="s">
        <v>280</v>
      </c>
      <c r="AG2" s="2" t="s">
        <v>321</v>
      </c>
      <c r="AH2" s="2" t="s">
        <v>322</v>
      </c>
      <c r="AI2" s="2" t="s">
        <v>323</v>
      </c>
      <c r="AJ2" s="2" t="s">
        <v>324</v>
      </c>
      <c r="AK2" s="3">
        <v>44287</v>
      </c>
      <c r="AL2" s="3">
        <v>44288</v>
      </c>
      <c r="AM2" s="4">
        <v>401</v>
      </c>
      <c r="AN2" s="4">
        <v>402</v>
      </c>
      <c r="AO2" s="4" t="s">
        <v>257</v>
      </c>
      <c r="AP2" s="4">
        <v>4003</v>
      </c>
      <c r="AQ2" s="2" t="s">
        <v>281</v>
      </c>
      <c r="AR2" s="2" t="s">
        <v>325</v>
      </c>
      <c r="AS2" s="2" t="s">
        <v>326</v>
      </c>
      <c r="AT2" s="2" t="s">
        <v>327</v>
      </c>
      <c r="AU2" s="2" t="s">
        <v>328</v>
      </c>
      <c r="AV2" s="3">
        <v>44317</v>
      </c>
      <c r="AW2" s="3">
        <v>44318</v>
      </c>
      <c r="AX2" s="4">
        <v>501</v>
      </c>
      <c r="AY2" s="4">
        <v>502</v>
      </c>
      <c r="AZ2" s="4" t="s">
        <v>275</v>
      </c>
      <c r="BA2" s="4">
        <v>5003</v>
      </c>
      <c r="BB2" s="2" t="s">
        <v>278</v>
      </c>
      <c r="BC2" s="2" t="s">
        <v>329</v>
      </c>
      <c r="BD2" s="2" t="s">
        <v>330</v>
      </c>
      <c r="BE2" s="2" t="s">
        <v>331</v>
      </c>
      <c r="BF2" s="2" t="s">
        <v>332</v>
      </c>
      <c r="BG2" s="3">
        <v>44348</v>
      </c>
      <c r="BH2" s="3">
        <v>44349</v>
      </c>
      <c r="BI2" s="4">
        <v>601</v>
      </c>
      <c r="BJ2" s="4">
        <v>602</v>
      </c>
      <c r="BK2" s="4" t="s">
        <v>276</v>
      </c>
      <c r="BL2" s="4">
        <v>6003</v>
      </c>
      <c r="BM2" s="2" t="s">
        <v>279</v>
      </c>
      <c r="BN2" s="2" t="s">
        <v>333</v>
      </c>
      <c r="BO2" s="2" t="s">
        <v>334</v>
      </c>
      <c r="BP2" s="2" t="s">
        <v>335</v>
      </c>
      <c r="BQ2" s="2" t="s">
        <v>336</v>
      </c>
      <c r="BR2" s="3">
        <v>44378</v>
      </c>
      <c r="BS2" s="3">
        <v>44379</v>
      </c>
      <c r="BT2" s="4">
        <v>701</v>
      </c>
      <c r="BU2" s="4">
        <v>702</v>
      </c>
      <c r="BV2" s="4" t="s">
        <v>277</v>
      </c>
      <c r="BW2" s="4">
        <v>7003</v>
      </c>
      <c r="BX2" s="2" t="s">
        <v>280</v>
      </c>
      <c r="BY2" s="2" t="s">
        <v>337</v>
      </c>
      <c r="BZ2" s="2" t="s">
        <v>338</v>
      </c>
      <c r="CA2" s="2" t="s">
        <v>339</v>
      </c>
      <c r="CB2" s="2" t="s">
        <v>340</v>
      </c>
      <c r="CC2" s="3">
        <v>44409</v>
      </c>
      <c r="CD2" s="3">
        <v>44410</v>
      </c>
      <c r="CE2" s="4">
        <v>801</v>
      </c>
      <c r="CF2" s="4">
        <v>802</v>
      </c>
      <c r="CG2" s="4" t="s">
        <v>257</v>
      </c>
      <c r="CH2" s="4">
        <v>8003</v>
      </c>
      <c r="CI2" s="2" t="s">
        <v>281</v>
      </c>
      <c r="CJ2" s="2" t="s">
        <v>341</v>
      </c>
      <c r="CK2" s="2" t="s">
        <v>342</v>
      </c>
      <c r="CL2" s="2" t="s">
        <v>343</v>
      </c>
      <c r="CM2" s="2" t="s">
        <v>344</v>
      </c>
      <c r="CN2" s="3">
        <v>44440</v>
      </c>
      <c r="CO2" s="3">
        <v>44441</v>
      </c>
      <c r="CP2" s="4">
        <v>901</v>
      </c>
      <c r="CQ2" s="4">
        <v>902</v>
      </c>
      <c r="CR2" s="4" t="s">
        <v>275</v>
      </c>
      <c r="CS2" s="4">
        <v>9003</v>
      </c>
      <c r="CT2" s="2" t="s">
        <v>278</v>
      </c>
      <c r="CU2" s="2" t="s">
        <v>345</v>
      </c>
      <c r="CV2" s="2" t="s">
        <v>346</v>
      </c>
      <c r="CW2" s="2" t="s">
        <v>347</v>
      </c>
      <c r="CX2" s="2" t="s">
        <v>348</v>
      </c>
      <c r="CY2" s="3">
        <v>44470</v>
      </c>
      <c r="CZ2" s="3">
        <v>44471</v>
      </c>
      <c r="DA2" s="4">
        <v>1001</v>
      </c>
      <c r="DB2" s="4">
        <v>1002</v>
      </c>
      <c r="DC2" s="4" t="s">
        <v>276</v>
      </c>
      <c r="DD2" s="4">
        <v>10003</v>
      </c>
      <c r="DE2" s="2" t="s">
        <v>279</v>
      </c>
      <c r="DF2" s="2" t="s">
        <v>349</v>
      </c>
      <c r="DG2" s="2" t="s">
        <v>350</v>
      </c>
      <c r="DH2" s="2" t="s">
        <v>351</v>
      </c>
      <c r="DI2" s="2" t="s">
        <v>352</v>
      </c>
      <c r="DJ2" s="3">
        <v>44501</v>
      </c>
      <c r="DK2" s="3">
        <v>44502</v>
      </c>
      <c r="DL2" s="4">
        <v>1101</v>
      </c>
      <c r="DM2" s="4">
        <v>1102</v>
      </c>
      <c r="DN2" s="4" t="s">
        <v>277</v>
      </c>
      <c r="DO2" s="4">
        <v>11003</v>
      </c>
      <c r="DP2" s="2" t="s">
        <v>280</v>
      </c>
      <c r="DQ2" s="2" t="s">
        <v>353</v>
      </c>
      <c r="DR2" s="2" t="s">
        <v>354</v>
      </c>
      <c r="DS2" s="2" t="s">
        <v>355</v>
      </c>
      <c r="DT2" s="2" t="s">
        <v>356</v>
      </c>
      <c r="DU2" s="3">
        <v>44531</v>
      </c>
      <c r="DV2" s="3">
        <v>44532</v>
      </c>
      <c r="DW2" s="4">
        <v>1201</v>
      </c>
      <c r="DX2" s="4">
        <v>1202</v>
      </c>
      <c r="DY2" s="4" t="s">
        <v>257</v>
      </c>
      <c r="DZ2" s="4">
        <v>12003</v>
      </c>
      <c r="EA2" s="2" t="s">
        <v>281</v>
      </c>
      <c r="EB2" s="2" t="s">
        <v>357</v>
      </c>
      <c r="EC2" s="2" t="s">
        <v>358</v>
      </c>
      <c r="ED2" s="2" t="s">
        <v>359</v>
      </c>
      <c r="EE2" s="2" t="s">
        <v>360</v>
      </c>
      <c r="EF2" s="3">
        <v>44562</v>
      </c>
      <c r="EG2" s="3">
        <v>44563</v>
      </c>
      <c r="EH2" s="4">
        <v>1001</v>
      </c>
      <c r="EI2" s="4">
        <v>1002</v>
      </c>
      <c r="EJ2" s="4" t="s">
        <v>257</v>
      </c>
      <c r="EK2" s="4">
        <v>1003</v>
      </c>
      <c r="EL2" s="4">
        <v>104</v>
      </c>
      <c r="EM2" s="2" t="s">
        <v>278</v>
      </c>
      <c r="EN2" s="2" t="s">
        <v>361</v>
      </c>
      <c r="EO2" s="2" t="s">
        <v>362</v>
      </c>
      <c r="EP2" s="2" t="s">
        <v>363</v>
      </c>
      <c r="EQ2" s="2" t="s">
        <v>364</v>
      </c>
      <c r="ER2" s="3">
        <v>44593</v>
      </c>
      <c r="ES2" s="3">
        <v>44594</v>
      </c>
      <c r="ET2" s="4">
        <v>2001</v>
      </c>
      <c r="EU2" s="4">
        <v>2002</v>
      </c>
      <c r="EV2" s="4" t="s">
        <v>275</v>
      </c>
      <c r="EW2" s="4">
        <v>2003</v>
      </c>
      <c r="EX2" s="4">
        <v>105</v>
      </c>
      <c r="EY2" s="2" t="s">
        <v>279</v>
      </c>
      <c r="EZ2" s="2" t="s">
        <v>365</v>
      </c>
      <c r="FA2" s="2" t="s">
        <v>366</v>
      </c>
      <c r="FB2" s="2" t="s">
        <v>367</v>
      </c>
      <c r="FC2" s="2" t="s">
        <v>368</v>
      </c>
      <c r="FD2" s="3">
        <v>44621</v>
      </c>
      <c r="FE2" s="3">
        <v>44622</v>
      </c>
      <c r="FF2" s="4">
        <v>3001</v>
      </c>
      <c r="FG2" s="4">
        <v>3002</v>
      </c>
      <c r="FH2" s="4" t="s">
        <v>276</v>
      </c>
      <c r="FI2" s="4">
        <v>3003</v>
      </c>
      <c r="FJ2" s="4">
        <v>106</v>
      </c>
      <c r="FK2" s="2" t="s">
        <v>280</v>
      </c>
      <c r="FL2" s="2" t="s">
        <v>369</v>
      </c>
      <c r="FM2" s="2" t="s">
        <v>370</v>
      </c>
      <c r="FN2" s="2" t="s">
        <v>371</v>
      </c>
      <c r="FO2" s="2" t="s">
        <v>372</v>
      </c>
      <c r="FP2" s="3">
        <v>44652</v>
      </c>
      <c r="FQ2" s="3">
        <v>44653</v>
      </c>
      <c r="FR2" s="4">
        <v>4001</v>
      </c>
      <c r="FS2" s="4">
        <v>4002</v>
      </c>
      <c r="FT2" s="4" t="s">
        <v>277</v>
      </c>
      <c r="FU2" s="4">
        <v>4003</v>
      </c>
      <c r="FV2" s="4">
        <v>107</v>
      </c>
      <c r="FW2" s="2" t="s">
        <v>281</v>
      </c>
      <c r="FX2" s="2" t="s">
        <v>373</v>
      </c>
      <c r="FY2" s="2" t="s">
        <v>374</v>
      </c>
      <c r="FZ2" s="2" t="s">
        <v>375</v>
      </c>
      <c r="GA2" s="2" t="s">
        <v>376</v>
      </c>
      <c r="GB2" s="3">
        <v>44682</v>
      </c>
      <c r="GC2" s="3">
        <v>44683</v>
      </c>
      <c r="GD2" s="4">
        <v>5001</v>
      </c>
      <c r="GE2" s="4">
        <v>0</v>
      </c>
      <c r="GF2" s="4" t="s">
        <v>272</v>
      </c>
      <c r="GG2" s="4">
        <v>5003</v>
      </c>
      <c r="GH2" s="4">
        <v>108</v>
      </c>
      <c r="GI2" s="2" t="s">
        <v>278</v>
      </c>
      <c r="GJ2" s="2" t="s">
        <v>377</v>
      </c>
      <c r="GK2" s="2" t="s">
        <v>378</v>
      </c>
      <c r="GL2" s="2" t="s">
        <v>379</v>
      </c>
      <c r="GM2" s="2" t="s">
        <v>380</v>
      </c>
      <c r="GN2" s="3">
        <v>44713</v>
      </c>
      <c r="GO2" s="3">
        <v>44714</v>
      </c>
      <c r="GP2" s="4">
        <v>6001</v>
      </c>
      <c r="GQ2" s="4">
        <v>1000</v>
      </c>
      <c r="GR2" s="4" t="s">
        <v>257</v>
      </c>
      <c r="GS2" s="4">
        <v>6003</v>
      </c>
      <c r="GT2" s="4">
        <v>109</v>
      </c>
      <c r="GU2" s="2" t="s">
        <v>279</v>
      </c>
      <c r="GV2" s="2" t="s">
        <v>381</v>
      </c>
      <c r="GW2" s="2" t="s">
        <v>382</v>
      </c>
      <c r="GX2" s="2" t="s">
        <v>383</v>
      </c>
      <c r="GY2" s="2" t="s">
        <v>384</v>
      </c>
      <c r="GZ2" s="3">
        <v>44743</v>
      </c>
      <c r="HA2" s="3">
        <v>44744</v>
      </c>
      <c r="HB2" s="4">
        <v>7001</v>
      </c>
      <c r="HC2" s="4">
        <v>2000</v>
      </c>
      <c r="HD2" s="4" t="s">
        <v>275</v>
      </c>
      <c r="HE2" s="4">
        <v>7003</v>
      </c>
      <c r="HF2" s="4">
        <v>110</v>
      </c>
      <c r="HG2" s="2" t="s">
        <v>280</v>
      </c>
      <c r="HH2" s="2" t="s">
        <v>385</v>
      </c>
      <c r="HI2" s="2" t="s">
        <v>386</v>
      </c>
      <c r="HJ2" s="2" t="s">
        <v>387</v>
      </c>
      <c r="HK2" s="2" t="s">
        <v>388</v>
      </c>
      <c r="HL2" s="3">
        <v>44774</v>
      </c>
      <c r="HM2" s="3">
        <v>44775</v>
      </c>
      <c r="HN2" s="4">
        <v>8001</v>
      </c>
      <c r="HO2" s="4">
        <v>3000</v>
      </c>
      <c r="HP2" s="4" t="s">
        <v>276</v>
      </c>
      <c r="HQ2" s="4">
        <v>8003</v>
      </c>
      <c r="HR2" s="4">
        <v>111</v>
      </c>
      <c r="HS2" s="2" t="s">
        <v>281</v>
      </c>
      <c r="HT2" s="2" t="s">
        <v>389</v>
      </c>
      <c r="HU2" s="2" t="s">
        <v>390</v>
      </c>
      <c r="HV2" s="2" t="s">
        <v>391</v>
      </c>
      <c r="HW2" s="2" t="s">
        <v>392</v>
      </c>
      <c r="HX2" s="3">
        <v>44805</v>
      </c>
      <c r="HY2" s="3">
        <v>44806</v>
      </c>
      <c r="HZ2" s="4">
        <v>9001</v>
      </c>
      <c r="IA2" s="4">
        <v>4000</v>
      </c>
      <c r="IB2" s="4" t="s">
        <v>275</v>
      </c>
      <c r="IC2" s="4">
        <v>9003</v>
      </c>
      <c r="ID2" s="4">
        <v>112</v>
      </c>
      <c r="IE2" s="2" t="s">
        <v>278</v>
      </c>
      <c r="IF2" s="2" t="s">
        <v>393</v>
      </c>
      <c r="IG2" s="2" t="s">
        <v>394</v>
      </c>
      <c r="IH2" s="2" t="s">
        <v>395</v>
      </c>
      <c r="II2" s="2" t="s">
        <v>396</v>
      </c>
      <c r="IJ2" s="3">
        <v>44835</v>
      </c>
      <c r="IK2" s="3">
        <v>44836</v>
      </c>
      <c r="IL2" s="4">
        <v>10001</v>
      </c>
      <c r="IM2" s="4">
        <v>5000</v>
      </c>
      <c r="IN2" s="4" t="s">
        <v>277</v>
      </c>
      <c r="IO2" s="4">
        <v>10003</v>
      </c>
      <c r="IP2" s="4">
        <v>113</v>
      </c>
      <c r="IQ2" s="2" t="s">
        <v>279</v>
      </c>
      <c r="IR2" s="2" t="s">
        <v>397</v>
      </c>
      <c r="IS2" s="2" t="s">
        <v>398</v>
      </c>
      <c r="IT2" s="2" t="s">
        <v>399</v>
      </c>
      <c r="IU2" s="2" t="s">
        <v>400</v>
      </c>
      <c r="IV2" s="3">
        <v>44866</v>
      </c>
      <c r="IW2" s="3">
        <v>44867</v>
      </c>
      <c r="IX2" s="4">
        <v>11001</v>
      </c>
      <c r="IY2" s="4">
        <v>0</v>
      </c>
      <c r="IZ2" s="4" t="s">
        <v>272</v>
      </c>
      <c r="JA2" s="4">
        <v>11003</v>
      </c>
      <c r="JB2" s="4">
        <v>114</v>
      </c>
      <c r="JC2" s="2" t="s">
        <v>280</v>
      </c>
      <c r="JD2" s="2" t="s">
        <v>401</v>
      </c>
      <c r="JE2" s="2" t="s">
        <v>402</v>
      </c>
      <c r="JF2" s="2" t="s">
        <v>403</v>
      </c>
      <c r="JG2" s="2" t="s">
        <v>404</v>
      </c>
      <c r="JH2" s="3">
        <v>44896</v>
      </c>
      <c r="JI2" s="3">
        <v>44897</v>
      </c>
      <c r="JJ2" s="4">
        <v>12001</v>
      </c>
      <c r="JK2" s="4">
        <v>1000</v>
      </c>
      <c r="JL2" s="4" t="s">
        <v>257</v>
      </c>
      <c r="JM2" s="4">
        <v>12003</v>
      </c>
      <c r="JN2" s="4">
        <v>115</v>
      </c>
      <c r="JO2" s="2" t="s">
        <v>281</v>
      </c>
      <c r="JP2" s="2" t="s">
        <v>405</v>
      </c>
      <c r="JQ2" s="2" t="s">
        <v>406</v>
      </c>
    </row>
  </sheetData>
  <autoFilter ref="A1:JQ1" xr:uid="{00000000-0009-0000-0000-000001000000}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4ac5cec-1809-4127-ac69-f0d1d0ac5d24">
      <Terms xmlns="http://schemas.microsoft.com/office/infopath/2007/PartnerControls"/>
    </lcf76f155ced4ddcb4097134ff3c332f>
    <TaxCatchAll xmlns="fccccfec-29c1-47d1-85c2-66ccfc876d6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AF25413478BD4698295EBA2F501830" ma:contentTypeVersion="16" ma:contentTypeDescription="Create a new document." ma:contentTypeScope="" ma:versionID="1916e3ba6cabf2ee04d29dea04ba40b2">
  <xsd:schema xmlns:xsd="http://www.w3.org/2001/XMLSchema" xmlns:xs="http://www.w3.org/2001/XMLSchema" xmlns:p="http://schemas.microsoft.com/office/2006/metadata/properties" xmlns:ns2="b4ac5cec-1809-4127-ac69-f0d1d0ac5d24" xmlns:ns3="fccccfec-29c1-47d1-85c2-66ccfc876d66" targetNamespace="http://schemas.microsoft.com/office/2006/metadata/properties" ma:root="true" ma:fieldsID="e4508081550d1519ecca4158f95539da" ns2:_="" ns3:_="">
    <xsd:import namespace="b4ac5cec-1809-4127-ac69-f0d1d0ac5d24"/>
    <xsd:import namespace="fccccfec-29c1-47d1-85c2-66ccfc876d6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ac5cec-1809-4127-ac69-f0d1d0ac5d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6bbb0727-4a0f-46ef-a328-b21d70ea3de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cccfec-29c1-47d1-85c2-66ccfc876d6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d750a42-3647-4710-93c8-d62db2133673}" ma:internalName="TaxCatchAll" ma:showField="CatchAllData" ma:web="fccccfec-29c1-47d1-85c2-66ccfc876d6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6CA9E0B-C0C0-46B2-B9E8-BFAD4E9530A1}">
  <ds:schemaRefs>
    <ds:schemaRef ds:uri="http://schemas.microsoft.com/office/2006/metadata/properties"/>
    <ds:schemaRef ds:uri="http://schemas.microsoft.com/office/infopath/2007/PartnerControls"/>
    <ds:schemaRef ds:uri="b4ac5cec-1809-4127-ac69-f0d1d0ac5d24"/>
    <ds:schemaRef ds:uri="fccccfec-29c1-47d1-85c2-66ccfc876d66"/>
  </ds:schemaRefs>
</ds:datastoreItem>
</file>

<file path=customXml/itemProps2.xml><?xml version="1.0" encoding="utf-8"?>
<ds:datastoreItem xmlns:ds="http://schemas.openxmlformats.org/officeDocument/2006/customXml" ds:itemID="{9AC541C5-55E9-4557-B19A-82F694E2EB0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124C668-BD49-480A-BE9D-A7DF6FDC99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ac5cec-1809-4127-ac69-f0d1d0ac5d24"/>
    <ds:schemaRef ds:uri="fccccfec-29c1-47d1-85c2-66ccfc876d6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TRACK RECORD</vt:lpstr>
      <vt:lpstr>IMPORT</vt:lpstr>
      <vt:lpstr>iRent</vt:lpstr>
      <vt:lpstr>iStart</vt:lpstr>
      <vt:lpstr>LoanID</vt:lpstr>
      <vt:lpstr>'TRACK RECORD'!Print_Area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Brendan Boyle</dc:creator>
  <cp:lastModifiedBy>Lauren Lockett</cp:lastModifiedBy>
  <cp:lastPrinted>2023-01-21T15:23:00Z</cp:lastPrinted>
  <dcterms:created xsi:type="dcterms:W3CDTF">2017-12-18T15:59:23Z</dcterms:created>
  <dcterms:modified xsi:type="dcterms:W3CDTF">2025-02-17T03:32:32Z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0x010100D0AF25413478BD4698295EBA2F501830</vt:lpwstr>
  </property>
</Properties>
</file>