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" sheetId="1" r:id="rId4"/>
    <sheet state="visible" name="Feb" sheetId="2" r:id="rId5"/>
    <sheet state="visible" name="Mar" sheetId="3" r:id="rId6"/>
    <sheet state="visible" name="April" sheetId="4" r:id="rId7"/>
    <sheet state="visible" name="May" sheetId="5" r:id="rId8"/>
    <sheet state="visible" name="June" sheetId="6" r:id="rId9"/>
    <sheet state="visible" name="July" sheetId="7" r:id="rId10"/>
    <sheet state="visible" name="Aug" sheetId="8" r:id="rId11"/>
    <sheet state="visible" name="Sept" sheetId="9" r:id="rId12"/>
    <sheet state="visible" name="Oct" sheetId="10" r:id="rId13"/>
    <sheet state="visible" name="Nov" sheetId="11" r:id="rId14"/>
    <sheet state="visible" name="Dec" sheetId="12" r:id="rId15"/>
    <sheet state="visible" name="2025 TOTALS" sheetId="13" r:id="rId16"/>
  </sheets>
  <definedNames/>
  <calcPr/>
  <extLst>
    <ext uri="GoogleSheetsCustomDataVersion2">
      <go:sheetsCustomData xmlns:go="http://customooxmlschemas.google.com/" r:id="rId17" roundtripDataChecksum="uAYhazcV3CF27aa81CQjyVVBTGgS6LgS1brpxwE0r1M="/>
    </ext>
  </extLst>
</workbook>
</file>

<file path=xl/sharedStrings.xml><?xml version="1.0" encoding="utf-8"?>
<sst xmlns="http://schemas.openxmlformats.org/spreadsheetml/2006/main" count="1344" uniqueCount="95">
  <si>
    <t>Total Income</t>
  </si>
  <si>
    <t>Automatic Calculations</t>
  </si>
  <si>
    <t>Amount</t>
  </si>
  <si>
    <t>%</t>
  </si>
  <si>
    <t>Total Outgo</t>
  </si>
  <si>
    <t>Summary</t>
  </si>
  <si>
    <t>Income - Outgo</t>
  </si>
  <si>
    <t>Do not type in this area</t>
  </si>
  <si>
    <t>Outgo</t>
  </si>
  <si>
    <t>Income (Take Home Pay)</t>
  </si>
  <si>
    <t>If you have more than 4 checks, just add the numbers together.</t>
  </si>
  <si>
    <t>Giving</t>
  </si>
  <si>
    <t xml:space="preserve">Income  </t>
  </si>
  <si>
    <t>Saving</t>
  </si>
  <si>
    <t>Income</t>
  </si>
  <si>
    <t>Housing</t>
  </si>
  <si>
    <t xml:space="preserve">Transportation </t>
  </si>
  <si>
    <t>Food</t>
  </si>
  <si>
    <t>Kids</t>
  </si>
  <si>
    <t>Outgo (Actual Expenses)</t>
  </si>
  <si>
    <t>Other Debts</t>
  </si>
  <si>
    <t>Personal</t>
  </si>
  <si>
    <t>Tithe (Bringing, not Giving*)</t>
  </si>
  <si>
    <t>Total Giving</t>
  </si>
  <si>
    <t>% of Income</t>
  </si>
  <si>
    <t>Insert Beginning Amount</t>
  </si>
  <si>
    <t>Other Accounts</t>
  </si>
  <si>
    <t>Insert beginning amount for each account</t>
  </si>
  <si>
    <t>Bank Account</t>
  </si>
  <si>
    <t>Beginning</t>
  </si>
  <si>
    <t>Change in month</t>
  </si>
  <si>
    <t>End of Month</t>
  </si>
  <si>
    <t>Savings Account</t>
  </si>
  <si>
    <t>Primary Checking</t>
  </si>
  <si>
    <t>401K</t>
  </si>
  <si>
    <t>Other</t>
  </si>
  <si>
    <t>Total Saving</t>
  </si>
  <si>
    <t>DEBTS</t>
  </si>
  <si>
    <t>Balance to Pay</t>
  </si>
  <si>
    <t>Change in Month</t>
  </si>
  <si>
    <t>Insert beginning amount of debt</t>
  </si>
  <si>
    <t>Debt 1</t>
  </si>
  <si>
    <t>Rent / Mortgage</t>
  </si>
  <si>
    <t>Debt 2</t>
  </si>
  <si>
    <t>Electric</t>
  </si>
  <si>
    <t>Debt 3</t>
  </si>
  <si>
    <t>Water</t>
  </si>
  <si>
    <t>Debt 4</t>
  </si>
  <si>
    <t>Phone Bill</t>
  </si>
  <si>
    <t>Debt 5</t>
  </si>
  <si>
    <t>Gas Bill</t>
  </si>
  <si>
    <t>Debt 6</t>
  </si>
  <si>
    <t>Insurance</t>
  </si>
  <si>
    <t>Total Housing</t>
  </si>
  <si>
    <t>Debt 7</t>
  </si>
  <si>
    <t>Debt 8</t>
  </si>
  <si>
    <t>Transportation</t>
  </si>
  <si>
    <t>Oil changes</t>
  </si>
  <si>
    <t>Car Insurance(s)</t>
  </si>
  <si>
    <t>Maury Co Clerk</t>
  </si>
  <si>
    <t>Add Transactions here! (NO ADDING, YAY!)</t>
  </si>
  <si>
    <t>Gasoline/Diesel</t>
  </si>
  <si>
    <t>Maintenance</t>
  </si>
  <si>
    <t>Other_____________</t>
  </si>
  <si>
    <t>Total Transportation</t>
  </si>
  <si>
    <t>Gas Stations</t>
  </si>
  <si>
    <t>Groceries</t>
  </si>
  <si>
    <t>Eating Out</t>
  </si>
  <si>
    <t>Coffee</t>
  </si>
  <si>
    <t>Total Food</t>
  </si>
  <si>
    <t>Total Clothing</t>
  </si>
  <si>
    <t>Bank Fees</t>
  </si>
  <si>
    <t>Total Other Debts</t>
  </si>
  <si>
    <t>Total Personal</t>
  </si>
  <si>
    <t>You may not have this many debts, if not, GREAT!</t>
  </si>
  <si>
    <t>Quick Loan</t>
  </si>
  <si>
    <t>Auto Loan</t>
  </si>
  <si>
    <t>Cashnet USA</t>
  </si>
  <si>
    <t>Cash Express</t>
  </si>
  <si>
    <t>Sherri</t>
  </si>
  <si>
    <t>Mom</t>
  </si>
  <si>
    <t>Cousin</t>
  </si>
  <si>
    <t>IRS</t>
  </si>
  <si>
    <t>12 Week Totals</t>
  </si>
  <si>
    <t>Account</t>
  </si>
  <si>
    <t>Start of Year</t>
  </si>
  <si>
    <t>End of Year</t>
  </si>
  <si>
    <t>Total Saved!</t>
  </si>
  <si>
    <t>checking</t>
  </si>
  <si>
    <t>Savings</t>
  </si>
  <si>
    <t xml:space="preserve">401K </t>
  </si>
  <si>
    <t>TOTAL MONEY SAVED</t>
  </si>
  <si>
    <t>Debt</t>
  </si>
  <si>
    <t>Debt Paid!</t>
  </si>
  <si>
    <t>TOTAL DEBT PAID OFF!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</si>
</sst>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&quot;$&quot;#,##0.00"/>
    <numFmt numFmtId="166" formatCode="0.0%"/>
    <numFmt numFmtId="167" formatCode="_(&quot;$&quot;* #,##0.00_);_(&quot;$&quot;* \(#,##0.00\);_(&quot;$&quot;* &quot;-&quot;??_);_(@_)"/>
  </numFmts>
  <fonts count="13">
    <font>
      <sz val="11.0"/>
      <color rgb="FF000000"/>
      <name val="Calibri"/>
      <scheme val="minor"/>
    </font>
    <font>
      <sz val="11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b/>
      <sz val="12.0"/>
      <color rgb="FFFFFFFF"/>
      <name val="Calibri"/>
    </font>
    <font/>
    <font>
      <b/>
      <sz val="14.0"/>
      <color rgb="FF000000"/>
      <name val="Calibri"/>
    </font>
    <font>
      <i/>
      <sz val="12.0"/>
      <color rgb="FF000000"/>
      <name val="Calibri"/>
    </font>
    <font>
      <b/>
      <sz val="11.0"/>
      <color rgb="FF000000"/>
      <name val="Calibri"/>
    </font>
    <font>
      <sz val="11.0"/>
      <color rgb="FFFF0000"/>
      <name val="Calibri"/>
    </font>
    <font>
      <sz val="11.0"/>
      <color theme="1"/>
      <name val="Calibri"/>
    </font>
    <font>
      <b/>
      <i/>
      <u/>
      <sz val="26.0"/>
      <color rgb="FF000000"/>
      <name val="Calibri"/>
    </font>
    <font>
      <b/>
      <i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9CC2E5"/>
        <bgColor rgb="FF9CC2E5"/>
      </patternFill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</fills>
  <borders count="52">
    <border/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</border>
    <border>
      <bottom style="thin">
        <color rgb="FF000000"/>
      </bottom>
    </border>
    <border>
      <right style="medium">
        <color rgb="FF000000"/>
      </right>
    </border>
    <border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3" fontId="3" numFmtId="0" xfId="0" applyAlignment="1" applyBorder="1" applyFill="1" applyFont="1">
      <alignment vertical="center"/>
    </xf>
    <xf borderId="5" fillId="3" fontId="1" numFmtId="164" xfId="0" applyAlignment="1" applyBorder="1" applyFont="1" applyNumberFormat="1">
      <alignment vertical="center"/>
    </xf>
    <xf borderId="6" fillId="2" fontId="4" numFmtId="0" xfId="0" applyAlignment="1" applyBorder="1" applyFont="1">
      <alignment horizontal="center" vertical="center"/>
    </xf>
    <xf borderId="7" fillId="0" fontId="5" numFmtId="0" xfId="0" applyBorder="1" applyFont="1"/>
    <xf borderId="8" fillId="0" fontId="2" numFmtId="0" xfId="0" applyBorder="1" applyFont="1"/>
    <xf borderId="0" fillId="0" fontId="2" numFmtId="0" xfId="0" applyFont="1"/>
    <xf borderId="9" fillId="0" fontId="3" numFmtId="0" xfId="0" applyAlignment="1" applyBorder="1" applyFont="1">
      <alignment horizontal="center" vertical="center"/>
    </xf>
    <xf borderId="10" fillId="0" fontId="2" numFmtId="0" xfId="0" applyAlignment="1" applyBorder="1" applyFont="1">
      <alignment vertical="center"/>
    </xf>
    <xf borderId="1" fillId="2" fontId="1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11" fillId="0" fontId="2" numFmtId="165" xfId="0" applyAlignment="1" applyBorder="1" applyFont="1" applyNumberFormat="1">
      <alignment vertical="center"/>
    </xf>
    <xf borderId="11" fillId="0" fontId="2" numFmtId="166" xfId="0" applyAlignment="1" applyBorder="1" applyFont="1" applyNumberFormat="1">
      <alignment horizontal="center" vertical="center"/>
    </xf>
    <xf borderId="0" fillId="0" fontId="2" numFmtId="165" xfId="0" applyAlignment="1" applyFont="1" applyNumberFormat="1">
      <alignment vertical="center"/>
    </xf>
    <xf borderId="0" fillId="0" fontId="2" numFmtId="166" xfId="0" applyAlignment="1" applyFont="1" applyNumberFormat="1">
      <alignment horizontal="center" vertical="center"/>
    </xf>
    <xf borderId="5" fillId="0" fontId="6" numFmtId="0" xfId="0" applyAlignment="1" applyBorder="1" applyFont="1">
      <alignment vertical="center"/>
    </xf>
    <xf borderId="5" fillId="0" fontId="6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2" fillId="0" fontId="1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5" fillId="0" fontId="1" numFmtId="0" xfId="0" applyAlignment="1" applyBorder="1" applyFont="1">
      <alignment readingOrder="0" vertical="center"/>
    </xf>
    <xf borderId="5" fillId="0" fontId="1" numFmtId="167" xfId="0" applyAlignment="1" applyBorder="1" applyFont="1" applyNumberFormat="1">
      <alignment readingOrder="0" vertical="center"/>
    </xf>
    <xf borderId="13" fillId="0" fontId="5" numFmtId="0" xfId="0" applyBorder="1" applyFont="1"/>
    <xf borderId="14" fillId="4" fontId="6" numFmtId="0" xfId="0" applyAlignment="1" applyBorder="1" applyFill="1" applyFont="1">
      <alignment horizontal="center" vertical="center"/>
    </xf>
    <xf borderId="15" fillId="0" fontId="1" numFmtId="167" xfId="0" applyAlignment="1" applyBorder="1" applyFont="1" applyNumberFormat="1">
      <alignment vertical="center"/>
    </xf>
    <xf borderId="16" fillId="0" fontId="5" numFmtId="0" xfId="0" applyBorder="1" applyFont="1"/>
    <xf borderId="0" fillId="0" fontId="3" numFmtId="0" xfId="0" applyAlignment="1" applyFont="1">
      <alignment horizontal="center" vertical="center"/>
    </xf>
    <xf borderId="5" fillId="0" fontId="3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17" fillId="0" fontId="2" numFmtId="165" xfId="0" applyAlignment="1" applyBorder="1" applyFont="1" applyNumberFormat="1">
      <alignment vertical="center"/>
    </xf>
    <xf borderId="17" fillId="0" fontId="2" numFmtId="166" xfId="0" applyAlignment="1" applyBorder="1" applyFont="1" applyNumberFormat="1">
      <alignment horizontal="center" vertical="center"/>
    </xf>
    <xf borderId="5" fillId="5" fontId="1" numFmtId="167" xfId="0" applyAlignment="1" applyBorder="1" applyFill="1" applyFont="1" applyNumberFormat="1">
      <alignment readingOrder="0" vertical="center"/>
    </xf>
    <xf borderId="15" fillId="0" fontId="1" numFmtId="0" xfId="0" applyAlignment="1" applyBorder="1" applyFont="1">
      <alignment readingOrder="0" vertical="center"/>
    </xf>
    <xf borderId="18" fillId="0" fontId="2" numFmtId="165" xfId="0" applyAlignment="1" applyBorder="1" applyFont="1" applyNumberFormat="1">
      <alignment vertical="center"/>
    </xf>
    <xf borderId="18" fillId="0" fontId="2" numFmtId="166" xfId="0" applyAlignment="1" applyBorder="1" applyFont="1" applyNumberFormat="1">
      <alignment horizontal="center" vertical="center"/>
    </xf>
    <xf borderId="5" fillId="0" fontId="1" numFmtId="167" xfId="0" applyAlignment="1" applyBorder="1" applyFont="1" applyNumberFormat="1">
      <alignment vertical="center"/>
    </xf>
    <xf borderId="5" fillId="4" fontId="6" numFmtId="0" xfId="0" applyAlignment="1" applyBorder="1" applyFont="1">
      <alignment horizontal="center" vertical="center"/>
    </xf>
    <xf borderId="19" fillId="0" fontId="2" numFmtId="0" xfId="0" applyBorder="1" applyFont="1"/>
    <xf borderId="20" fillId="0" fontId="2" numFmtId="0" xfId="0" applyAlignment="1" applyBorder="1" applyFont="1">
      <alignment vertical="center"/>
    </xf>
    <xf borderId="21" fillId="0" fontId="2" numFmtId="0" xfId="0" applyAlignment="1" applyBorder="1" applyFont="1">
      <alignment vertical="center"/>
    </xf>
    <xf borderId="5" fillId="0" fontId="8" numFmtId="0" xfId="0" applyAlignment="1" applyBorder="1" applyFont="1">
      <alignment vertical="center"/>
    </xf>
    <xf borderId="5" fillId="0" fontId="1" numFmtId="166" xfId="0" applyAlignment="1" applyBorder="1" applyFont="1" applyNumberFormat="1">
      <alignment horizontal="center" vertical="center"/>
    </xf>
    <xf borderId="22" fillId="0" fontId="1" numFmtId="0" xfId="0" applyAlignment="1" applyBorder="1" applyFont="1">
      <alignment horizontal="center" readingOrder="0" shrinkToFit="0" vertical="center" wrapText="1"/>
    </xf>
    <xf borderId="23" fillId="0" fontId="5" numFmtId="0" xfId="0" applyBorder="1" applyFont="1"/>
    <xf borderId="24" fillId="0" fontId="1" numFmtId="0" xfId="0" applyAlignment="1" applyBorder="1" applyFont="1">
      <alignment vertical="center"/>
    </xf>
    <xf borderId="23" fillId="0" fontId="1" numFmtId="0" xfId="0" applyAlignment="1" applyBorder="1" applyFont="1">
      <alignment vertical="center"/>
    </xf>
    <xf borderId="25" fillId="0" fontId="1" numFmtId="0" xfId="0" applyAlignment="1" applyBorder="1" applyFont="1">
      <alignment vertical="center"/>
    </xf>
    <xf borderId="15" fillId="0" fontId="1" numFmtId="0" xfId="0" applyAlignment="1" applyBorder="1" applyFont="1">
      <alignment vertical="center"/>
    </xf>
    <xf borderId="5" fillId="5" fontId="1" numFmtId="167" xfId="0" applyAlignment="1" applyBorder="1" applyFont="1" applyNumberFormat="1">
      <alignment vertical="center"/>
    </xf>
    <xf borderId="26" fillId="0" fontId="5" numFmtId="0" xfId="0" applyBorder="1" applyFont="1"/>
    <xf borderId="27" fillId="0" fontId="1" numFmtId="0" xfId="0" applyAlignment="1" applyBorder="1" applyFont="1">
      <alignment vertical="center"/>
    </xf>
    <xf borderId="28" fillId="0" fontId="1" numFmtId="165" xfId="0" applyAlignment="1" applyBorder="1" applyFont="1" applyNumberFormat="1">
      <alignment horizontal="right" readingOrder="0" vertical="center"/>
    </xf>
    <xf borderId="28" fillId="0" fontId="1" numFmtId="165" xfId="0" applyAlignment="1" applyBorder="1" applyFont="1" applyNumberFormat="1">
      <alignment horizontal="right" vertical="center"/>
    </xf>
    <xf borderId="29" fillId="0" fontId="1" numFmtId="0" xfId="0" applyAlignment="1" applyBorder="1" applyFont="1">
      <alignment readingOrder="0" vertical="center"/>
    </xf>
    <xf borderId="0" fillId="0" fontId="1" numFmtId="167" xfId="0" applyAlignment="1" applyFont="1" applyNumberFormat="1">
      <alignment vertical="center"/>
    </xf>
    <xf borderId="30" fillId="0" fontId="1" numFmtId="0" xfId="0" applyAlignment="1" applyBorder="1" applyFont="1">
      <alignment vertical="center"/>
    </xf>
    <xf borderId="31" fillId="0" fontId="1" numFmtId="165" xfId="0" applyAlignment="1" applyBorder="1" applyFont="1" applyNumberFormat="1">
      <alignment horizontal="right" readingOrder="0" vertical="center"/>
    </xf>
    <xf borderId="31" fillId="0" fontId="1" numFmtId="165" xfId="0" applyAlignment="1" applyBorder="1" applyFont="1" applyNumberFormat="1">
      <alignment horizontal="right" vertical="center"/>
    </xf>
    <xf borderId="29" fillId="0" fontId="1" numFmtId="0" xfId="0" applyAlignment="1" applyBorder="1" applyFont="1">
      <alignment vertical="center"/>
    </xf>
    <xf borderId="5" fillId="0" fontId="1" numFmtId="167" xfId="0" applyBorder="1" applyFont="1" applyNumberFormat="1"/>
    <xf borderId="32" fillId="0" fontId="1" numFmtId="0" xfId="0" applyAlignment="1" applyBorder="1" applyFont="1">
      <alignment horizontal="left" readingOrder="0" vertical="center"/>
    </xf>
    <xf borderId="5" fillId="0" fontId="1" numFmtId="165" xfId="0" applyAlignment="1" applyBorder="1" applyFont="1" applyNumberFormat="1">
      <alignment horizontal="right" readingOrder="0" vertical="center"/>
    </xf>
    <xf borderId="32" fillId="0" fontId="1" numFmtId="0" xfId="0" applyAlignment="1" applyBorder="1" applyFont="1">
      <alignment horizontal="left" vertical="center"/>
    </xf>
    <xf borderId="5" fillId="0" fontId="1" numFmtId="165" xfId="0" applyAlignment="1" applyBorder="1" applyFont="1" applyNumberFormat="1">
      <alignment horizontal="right" vertical="center"/>
    </xf>
    <xf borderId="31" fillId="0" fontId="1" numFmtId="0" xfId="0" applyAlignment="1" applyBorder="1" applyFont="1">
      <alignment vertical="center"/>
    </xf>
    <xf borderId="28" fillId="0" fontId="1" numFmtId="167" xfId="0" applyAlignment="1" applyBorder="1" applyFont="1" applyNumberFormat="1">
      <alignment vertical="center"/>
    </xf>
    <xf borderId="33" fillId="4" fontId="6" numFmtId="0" xfId="0" applyAlignment="1" applyBorder="1" applyFont="1">
      <alignment horizontal="center" vertical="center"/>
    </xf>
    <xf borderId="32" fillId="0" fontId="1" numFmtId="167" xfId="0" applyAlignment="1" applyBorder="1" applyFont="1" applyNumberFormat="1">
      <alignment vertical="center"/>
    </xf>
    <xf borderId="34" fillId="0" fontId="1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center" vertical="center"/>
    </xf>
    <xf borderId="36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readingOrder="0" shrinkToFit="0" vertical="center" wrapText="1"/>
    </xf>
    <xf borderId="5" fillId="0" fontId="1" numFmtId="165" xfId="0" applyAlignment="1" applyBorder="1" applyFont="1" applyNumberFormat="1">
      <alignment horizontal="right" readingOrder="0"/>
    </xf>
    <xf borderId="0" fillId="0" fontId="1" numFmtId="9" xfId="0" applyAlignment="1" applyFont="1" applyNumberFormat="1">
      <alignment readingOrder="0"/>
    </xf>
    <xf borderId="31" fillId="0" fontId="1" numFmtId="0" xfId="0" applyAlignment="1" applyBorder="1" applyFont="1">
      <alignment readingOrder="0" vertical="center"/>
    </xf>
    <xf borderId="14" fillId="5" fontId="1" numFmtId="167" xfId="0" applyAlignment="1" applyBorder="1" applyFont="1" applyNumberFormat="1">
      <alignment readingOrder="0" vertical="center"/>
    </xf>
    <xf borderId="37" fillId="0" fontId="1" numFmtId="167" xfId="0" applyAlignment="1" applyBorder="1" applyFont="1" applyNumberFormat="1">
      <alignment vertical="center"/>
    </xf>
    <xf borderId="5" fillId="0" fontId="1" numFmtId="0" xfId="0" applyAlignment="1" applyBorder="1" applyFont="1">
      <alignment readingOrder="0"/>
    </xf>
    <xf borderId="38" fillId="5" fontId="1" numFmtId="167" xfId="0" applyAlignment="1" applyBorder="1" applyFont="1" applyNumberFormat="1">
      <alignment readingOrder="0" vertical="center"/>
    </xf>
    <xf borderId="28" fillId="0" fontId="1" numFmtId="0" xfId="0" applyAlignment="1" applyBorder="1" applyFont="1">
      <alignment readingOrder="0" vertical="center"/>
    </xf>
    <xf borderId="5" fillId="0" fontId="1" numFmtId="165" xfId="0" applyAlignment="1" applyBorder="1" applyFont="1" applyNumberFormat="1">
      <alignment horizontal="right"/>
    </xf>
    <xf borderId="5" fillId="6" fontId="6" numFmtId="0" xfId="0" applyAlignment="1" applyBorder="1" applyFill="1" applyFont="1">
      <alignment horizontal="center" vertical="center"/>
    </xf>
    <xf borderId="15" fillId="5" fontId="1" numFmtId="167" xfId="0" applyAlignment="1" applyBorder="1" applyFont="1" applyNumberFormat="1">
      <alignment vertical="center"/>
    </xf>
    <xf borderId="39" fillId="0" fontId="9" numFmtId="0" xfId="0" applyAlignment="1" applyBorder="1" applyFont="1">
      <alignment horizontal="center" vertical="center"/>
    </xf>
    <xf borderId="40" fillId="0" fontId="5" numFmtId="0" xfId="0" applyBorder="1" applyFont="1"/>
    <xf borderId="24" fillId="0" fontId="5" numFmtId="0" xfId="0" applyBorder="1" applyFont="1"/>
    <xf borderId="41" fillId="0" fontId="1" numFmtId="164" xfId="0" applyAlignment="1" applyBorder="1" applyFont="1" applyNumberFormat="1">
      <alignment readingOrder="0" vertical="center"/>
    </xf>
    <xf borderId="5" fillId="3" fontId="10" numFmtId="167" xfId="0" applyAlignment="1" applyBorder="1" applyFont="1" applyNumberFormat="1">
      <alignment readingOrder="0"/>
    </xf>
    <xf borderId="5" fillId="3" fontId="10" numFmtId="167" xfId="0" applyBorder="1" applyFont="1" applyNumberFormat="1"/>
    <xf borderId="5" fillId="0" fontId="10" numFmtId="167" xfId="0" applyBorder="1" applyFont="1" applyNumberFormat="1"/>
    <xf borderId="42" fillId="0" fontId="1" numFmtId="167" xfId="0" applyAlignment="1" applyBorder="1" applyFont="1" applyNumberFormat="1">
      <alignment vertical="center"/>
    </xf>
    <xf borderId="27" fillId="0" fontId="1" numFmtId="167" xfId="0" applyAlignment="1" applyBorder="1" applyFont="1" applyNumberFormat="1">
      <alignment readingOrder="0" vertical="center"/>
    </xf>
    <xf borderId="28" fillId="0" fontId="1" numFmtId="167" xfId="0" applyAlignment="1" applyBorder="1" applyFont="1" applyNumberFormat="1">
      <alignment readingOrder="0" vertical="center"/>
    </xf>
    <xf borderId="28" fillId="0" fontId="10" numFmtId="167" xfId="0" applyAlignment="1" applyBorder="1" applyFont="1" applyNumberFormat="1">
      <alignment readingOrder="0"/>
    </xf>
    <xf borderId="28" fillId="0" fontId="10" numFmtId="167" xfId="0" applyBorder="1" applyFont="1" applyNumberFormat="1"/>
    <xf borderId="15" fillId="0" fontId="1" numFmtId="0" xfId="0" applyAlignment="1" applyBorder="1" applyFont="1">
      <alignment horizontal="left" readingOrder="0" vertical="center"/>
    </xf>
    <xf borderId="43" fillId="5" fontId="1" numFmtId="167" xfId="0" applyAlignment="1" applyBorder="1" applyFont="1" applyNumberFormat="1">
      <alignment vertical="center"/>
    </xf>
    <xf borderId="32" fillId="0" fontId="1" numFmtId="167" xfId="0" applyAlignment="1" applyBorder="1" applyFont="1" applyNumberFormat="1">
      <alignment readingOrder="0" vertical="center"/>
    </xf>
    <xf borderId="5" fillId="5" fontId="10" numFmtId="167" xfId="0" applyBorder="1" applyFont="1" applyNumberFormat="1"/>
    <xf borderId="15" fillId="2" fontId="1" numFmtId="0" xfId="0" applyAlignment="1" applyBorder="1" applyFont="1">
      <alignment horizontal="right" vertical="center"/>
    </xf>
    <xf borderId="43" fillId="7" fontId="1" numFmtId="167" xfId="0" applyAlignment="1" applyBorder="1" applyFill="1" applyFont="1" applyNumberFormat="1">
      <alignment vertical="center"/>
    </xf>
    <xf borderId="38" fillId="5" fontId="1" numFmtId="167" xfId="0" applyAlignment="1" applyBorder="1" applyFont="1" applyNumberFormat="1">
      <alignment vertical="center"/>
    </xf>
    <xf borderId="43" fillId="0" fontId="1" numFmtId="167" xfId="0" applyAlignment="1" applyBorder="1" applyFont="1" applyNumberFormat="1">
      <alignment vertical="center"/>
    </xf>
    <xf borderId="5" fillId="5" fontId="10" numFmtId="167" xfId="0" applyAlignment="1" applyBorder="1" applyFont="1" applyNumberFormat="1">
      <alignment readingOrder="0"/>
    </xf>
    <xf borderId="43" fillId="0" fontId="1" numFmtId="164" xfId="0" applyAlignment="1" applyBorder="1" applyFont="1" applyNumberFormat="1">
      <alignment readingOrder="0" vertical="center"/>
    </xf>
    <xf borderId="38" fillId="6" fontId="6" numFmtId="0" xfId="0" applyAlignment="1" applyBorder="1" applyFont="1">
      <alignment horizontal="center" vertical="center"/>
    </xf>
    <xf borderId="32" fillId="0" fontId="1" numFmtId="164" xfId="0" applyAlignment="1" applyBorder="1" applyFont="1" applyNumberFormat="1">
      <alignment vertical="center"/>
    </xf>
    <xf borderId="5" fillId="0" fontId="1" numFmtId="167" xfId="0" applyAlignment="1" applyBorder="1" applyFont="1" applyNumberFormat="1">
      <alignment horizontal="center" vertical="center"/>
    </xf>
    <xf borderId="5" fillId="5" fontId="1" numFmtId="167" xfId="0" applyBorder="1" applyFont="1" applyNumberFormat="1"/>
    <xf borderId="44" fillId="5" fontId="1" numFmtId="167" xfId="0" applyAlignment="1" applyBorder="1" applyFont="1" applyNumberFormat="1">
      <alignment vertical="center"/>
    </xf>
    <xf borderId="44" fillId="5" fontId="10" numFmtId="167" xfId="0" applyBorder="1" applyFont="1" applyNumberFormat="1"/>
    <xf borderId="45" fillId="0" fontId="10" numFmtId="167" xfId="0" applyBorder="1" applyFont="1" applyNumberFormat="1"/>
    <xf borderId="5" fillId="5" fontId="1" numFmtId="167" xfId="0" applyAlignment="1" applyBorder="1" applyFont="1" applyNumberFormat="1">
      <alignment horizontal="center" vertical="center"/>
    </xf>
    <xf borderId="33" fillId="5" fontId="1" numFmtId="167" xfId="0" applyAlignment="1" applyBorder="1" applyFont="1" applyNumberFormat="1">
      <alignment horizontal="center" vertical="center"/>
    </xf>
    <xf borderId="14" fillId="8" fontId="1" numFmtId="0" xfId="0" applyAlignment="1" applyBorder="1" applyFill="1" applyFont="1">
      <alignment vertical="center"/>
    </xf>
    <xf borderId="42" fillId="5" fontId="1" numFmtId="167" xfId="0" applyAlignment="1" applyBorder="1" applyFont="1" applyNumberFormat="1">
      <alignment vertical="center"/>
    </xf>
    <xf borderId="38" fillId="5" fontId="1" numFmtId="165" xfId="0" applyAlignment="1" applyBorder="1" applyFont="1" applyNumberFormat="1">
      <alignment horizontal="center" readingOrder="0" vertical="center"/>
    </xf>
    <xf borderId="5" fillId="5" fontId="1" numFmtId="165" xfId="0" applyAlignment="1" applyBorder="1" applyFont="1" applyNumberFormat="1">
      <alignment horizontal="center" readingOrder="0" vertical="center"/>
    </xf>
    <xf borderId="5" fillId="5" fontId="1" numFmtId="165" xfId="0" applyAlignment="1" applyBorder="1" applyFont="1" applyNumberFormat="1">
      <alignment horizontal="center" vertical="center"/>
    </xf>
    <xf borderId="38" fillId="5" fontId="1" numFmtId="165" xfId="0" applyAlignment="1" applyBorder="1" applyFont="1" applyNumberFormat="1">
      <alignment horizontal="center" vertical="center"/>
    </xf>
    <xf borderId="41" fillId="5" fontId="1" numFmtId="167" xfId="0" applyAlignment="1" applyBorder="1" applyFont="1" applyNumberFormat="1">
      <alignment vertical="center"/>
    </xf>
    <xf borderId="5" fillId="5" fontId="10" numFmtId="165" xfId="0" applyAlignment="1" applyBorder="1" applyFont="1" applyNumberFormat="1">
      <alignment horizontal="center" vertical="center"/>
    </xf>
    <xf borderId="33" fillId="5" fontId="1" numFmtId="167" xfId="0" applyAlignment="1" applyBorder="1" applyFont="1" applyNumberFormat="1">
      <alignment vertical="center"/>
    </xf>
    <xf borderId="33" fillId="6" fontId="6" numFmtId="0" xfId="0" applyAlignment="1" applyBorder="1" applyFont="1">
      <alignment horizontal="center" vertical="center"/>
    </xf>
    <xf borderId="15" fillId="0" fontId="1" numFmtId="0" xfId="0" applyBorder="1" applyFont="1"/>
    <xf borderId="27" fillId="0" fontId="1" numFmtId="164" xfId="0" applyAlignment="1" applyBorder="1" applyFont="1" applyNumberFormat="1">
      <alignment vertical="center"/>
    </xf>
    <xf borderId="28" fillId="0" fontId="1" numFmtId="166" xfId="0" applyAlignment="1" applyBorder="1" applyFont="1" applyNumberFormat="1">
      <alignment horizontal="center" vertical="center"/>
    </xf>
    <xf borderId="0" fillId="0" fontId="1" numFmtId="164" xfId="0" applyAlignment="1" applyFont="1" applyNumberFormat="1">
      <alignment vertical="center"/>
    </xf>
    <xf borderId="0" fillId="0" fontId="1" numFmtId="166" xfId="0" applyAlignment="1" applyFont="1" applyNumberFormat="1">
      <alignment horizontal="center" vertical="center"/>
    </xf>
    <xf borderId="31" fillId="0" fontId="6" numFmtId="0" xfId="0" applyAlignment="1" applyBorder="1" applyFont="1">
      <alignment vertical="center"/>
    </xf>
    <xf borderId="46" fillId="5" fontId="1" numFmtId="167" xfId="0" applyAlignment="1" applyBorder="1" applyFont="1" applyNumberFormat="1">
      <alignment readingOrder="0" vertical="center"/>
    </xf>
    <xf borderId="46" fillId="5" fontId="1" numFmtId="167" xfId="0" applyAlignment="1" applyBorder="1" applyFont="1" applyNumberFormat="1">
      <alignment vertical="center"/>
    </xf>
    <xf borderId="46" fillId="5" fontId="10" numFmtId="167" xfId="0" applyBorder="1" applyFont="1" applyNumberFormat="1"/>
    <xf borderId="31" fillId="0" fontId="10" numFmtId="167" xfId="0" applyBorder="1" applyFont="1" applyNumberFormat="1"/>
    <xf borderId="47" fillId="0" fontId="1" numFmtId="0" xfId="0" applyAlignment="1" applyBorder="1" applyFont="1">
      <alignment readingOrder="0" vertical="center"/>
    </xf>
    <xf borderId="5" fillId="0" fontId="1" numFmtId="0" xfId="0" applyBorder="1" applyFont="1"/>
    <xf borderId="47" fillId="0" fontId="1" numFmtId="0" xfId="0" applyAlignment="1" applyBorder="1" applyFont="1">
      <alignment vertical="center"/>
    </xf>
    <xf borderId="24" fillId="0" fontId="10" numFmtId="0" xfId="0" applyBorder="1" applyFont="1"/>
    <xf borderId="27" fillId="0" fontId="10" numFmtId="0" xfId="0" applyBorder="1" applyFont="1"/>
    <xf borderId="30" fillId="0" fontId="10" numFmtId="0" xfId="0" applyBorder="1" applyFont="1"/>
    <xf borderId="32" fillId="0" fontId="10" numFmtId="0" xfId="0" applyBorder="1" applyFont="1"/>
    <xf borderId="32" fillId="0" fontId="10" numFmtId="0" xfId="0" applyBorder="1" applyFont="1"/>
    <xf borderId="0" fillId="0" fontId="10" numFmtId="0" xfId="0" applyFont="1"/>
    <xf borderId="34" fillId="0" fontId="10" numFmtId="0" xfId="0" applyAlignment="1" applyBorder="1" applyFont="1">
      <alignment horizontal="center"/>
    </xf>
    <xf borderId="15" fillId="0" fontId="10" numFmtId="0" xfId="0" applyBorder="1" applyFont="1"/>
    <xf borderId="5" fillId="5" fontId="1" numFmtId="167" xfId="0" applyAlignment="1" applyBorder="1" applyFont="1" applyNumberFormat="1">
      <alignment readingOrder="0"/>
    </xf>
    <xf borderId="45" fillId="0" fontId="1" numFmtId="165" xfId="0" applyAlignment="1" applyBorder="1" applyFont="1" applyNumberFormat="1">
      <alignment horizontal="right" readingOrder="0" vertical="center"/>
    </xf>
    <xf borderId="25" fillId="0" fontId="1" numFmtId="165" xfId="0" applyAlignment="1" applyBorder="1" applyFont="1" applyNumberFormat="1">
      <alignment horizontal="right" readingOrder="0" vertical="center"/>
    </xf>
    <xf borderId="28" fillId="3" fontId="10" numFmtId="167" xfId="0" applyAlignment="1" applyBorder="1" applyFont="1" applyNumberFormat="1">
      <alignment readingOrder="0"/>
    </xf>
    <xf borderId="5" fillId="0" fontId="10" numFmtId="167" xfId="0" applyAlignment="1" applyBorder="1" applyFont="1" applyNumberFormat="1">
      <alignment readingOrder="0"/>
    </xf>
    <xf borderId="44" fillId="5" fontId="1" numFmtId="167" xfId="0" applyAlignment="1" applyBorder="1" applyFont="1" applyNumberFormat="1">
      <alignment readingOrder="0" vertical="center"/>
    </xf>
    <xf borderId="34" fillId="9" fontId="11" numFmtId="0" xfId="0" applyAlignment="1" applyBorder="1" applyFill="1" applyFont="1">
      <alignment horizontal="center" readingOrder="0"/>
    </xf>
    <xf borderId="48" fillId="0" fontId="5" numFmtId="0" xfId="0" applyBorder="1" applyFont="1"/>
    <xf borderId="36" fillId="0" fontId="5" numFmtId="0" xfId="0" applyBorder="1" applyFont="1"/>
    <xf borderId="49" fillId="10" fontId="12" numFmtId="0" xfId="0" applyBorder="1" applyFill="1" applyFont="1"/>
    <xf borderId="50" fillId="10" fontId="12" numFmtId="0" xfId="0" applyBorder="1" applyFont="1"/>
    <xf borderId="51" fillId="10" fontId="12" numFmtId="0" xfId="0" applyBorder="1" applyFont="1"/>
    <xf borderId="5" fillId="0" fontId="1" numFmtId="165" xfId="0" applyBorder="1" applyFont="1" applyNumberFormat="1"/>
    <xf borderId="31" fillId="0" fontId="1" numFmtId="0" xfId="0" applyBorder="1" applyFont="1"/>
    <xf borderId="31" fillId="0" fontId="1" numFmtId="165" xfId="0" applyBorder="1" applyFont="1" applyNumberFormat="1"/>
    <xf borderId="34" fillId="0" fontId="8" numFmtId="0" xfId="0" applyAlignment="1" applyBorder="1" applyFont="1">
      <alignment horizontal="center" vertical="center"/>
    </xf>
    <xf borderId="35" fillId="0" fontId="1" numFmtId="165" xfId="0" applyBorder="1" applyFont="1" applyNumberFormat="1"/>
    <xf borderId="34" fillId="0" fontId="12" numFmtId="0" xfId="0" applyAlignment="1" applyBorder="1" applyFont="1">
      <alignment horizontal="center" vertical="center"/>
    </xf>
  </cellXfs>
  <cellStyles count="1">
    <cellStyle xfId="0" name="Normal" builtinId="0"/>
  </cellStyles>
  <dxfs count="3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8"/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3.14"/>
    <col customWidth="1" min="6" max="6" width="8.71"/>
    <col customWidth="1" min="7" max="7" width="11.14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43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>
        <v>0.0</v>
      </c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16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48" t="s">
        <v>25</v>
      </c>
      <c r="J20" s="23"/>
      <c r="K20" s="23"/>
      <c r="L20" s="23"/>
      <c r="M20" s="23"/>
      <c r="N20" s="1"/>
      <c r="O20" s="1"/>
    </row>
    <row r="21" ht="30.0" customHeight="1">
      <c r="A21" s="1"/>
      <c r="B21" s="23"/>
      <c r="C21" s="23"/>
      <c r="D21" s="23"/>
      <c r="E21" s="23"/>
      <c r="F21" s="1"/>
      <c r="G21" s="1"/>
      <c r="H21" s="23"/>
      <c r="I21" s="49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48" t="s">
        <v>27</v>
      </c>
      <c r="H22" s="50" t="s">
        <v>28</v>
      </c>
      <c r="I22" s="51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54"/>
      <c r="D23" s="23"/>
      <c r="E23" s="23"/>
      <c r="F23" s="1"/>
      <c r="G23" s="55"/>
      <c r="H23" s="56" t="s">
        <v>33</v>
      </c>
      <c r="I23" s="57">
        <v>0.0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55"/>
      <c r="H24" s="61" t="s">
        <v>32</v>
      </c>
      <c r="I24" s="62">
        <v>0.0</v>
      </c>
      <c r="J24" s="63" t="str">
        <f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55"/>
      <c r="H25" s="66" t="s">
        <v>34</v>
      </c>
      <c r="I25" s="67">
        <v>0.0</v>
      </c>
      <c r="J25" s="67"/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55"/>
      <c r="H26" s="68" t="s">
        <v>35</v>
      </c>
      <c r="I26" s="69">
        <v>0.0</v>
      </c>
      <c r="J26" s="69" t="str">
        <f t="shared" ref="J26:J27" si="3">C25</f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49"/>
      <c r="H27" s="68" t="s">
        <v>35</v>
      </c>
      <c r="I27" s="69">
        <v>0.0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23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74" t="s">
        <v>37</v>
      </c>
      <c r="I29" s="75" t="s">
        <v>38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77" t="s">
        <v>40</v>
      </c>
      <c r="H30" s="38" t="s">
        <v>41</v>
      </c>
      <c r="I30" s="57">
        <v>0.0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38" t="s">
        <v>43</v>
      </c>
      <c r="I31" s="78">
        <v>0.0</v>
      </c>
      <c r="J31" s="58">
        <f t="shared" si="4"/>
        <v>0</v>
      </c>
      <c r="K31" s="69">
        <f t="shared" si="5"/>
        <v>0</v>
      </c>
      <c r="L31" s="79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38" t="s">
        <v>45</v>
      </c>
      <c r="I32" s="78">
        <v>0.0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38" t="s">
        <v>47</v>
      </c>
      <c r="I33" s="78">
        <v>0.0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38" t="s">
        <v>49</v>
      </c>
      <c r="I34" s="78">
        <v>0.0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38" t="s">
        <v>51</v>
      </c>
      <c r="I35" s="86">
        <v>0.0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38" t="s">
        <v>54</v>
      </c>
      <c r="I36" s="78">
        <v>0.0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38" t="s">
        <v>55</v>
      </c>
      <c r="I37" s="78">
        <v>0.0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27"/>
      <c r="F43" s="92"/>
      <c r="G43" s="93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27"/>
      <c r="E44" s="27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99"/>
      <c r="G50" s="99"/>
      <c r="H50" s="99"/>
      <c r="I50" s="99"/>
      <c r="J50" s="99"/>
      <c r="K50" s="99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103"/>
      <c r="E51" s="37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84"/>
      <c r="E53" s="37"/>
      <c r="F53" s="109"/>
      <c r="G53" s="109"/>
      <c r="H53" s="109"/>
      <c r="I53" s="109"/>
      <c r="J53" s="109"/>
      <c r="K53" s="109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2"/>
      <c r="E66" s="123"/>
      <c r="F66" s="123"/>
      <c r="G66" s="123"/>
      <c r="H66" s="123"/>
      <c r="I66" s="123"/>
      <c r="J66" s="123"/>
      <c r="K66" s="123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3"/>
      <c r="F67" s="123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2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37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37"/>
      <c r="E82" s="37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37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37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54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D49:O49"/>
    <mergeCell ref="D57:O57"/>
    <mergeCell ref="D65:O65"/>
    <mergeCell ref="D79:O79"/>
    <mergeCell ref="D3:E3"/>
    <mergeCell ref="D5:E5"/>
    <mergeCell ref="E8:E12"/>
    <mergeCell ref="I20:I21"/>
    <mergeCell ref="G22:G27"/>
    <mergeCell ref="G30:G37"/>
    <mergeCell ref="D42:O42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5.29"/>
    <col customWidth="1" min="6" max="6" width="8.71"/>
    <col customWidth="1" min="7" max="7" width="12.43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71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/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8">
        <f>Sept!K23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8">
        <f>Sept!K24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8">
        <f>Sept!K25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8">
        <f>Sept!K26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8">
        <f>Sept!K27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29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8">
        <f>Sept!K30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8">
        <f>Sept!K31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8">
        <f>Sept!K32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8">
        <f>Sept!K33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8">
        <f>Sept!K34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8">
        <f>Sept!K35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8">
        <f>Sept!K36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8">
        <f>Sept!K37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41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7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107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3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54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54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54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3.0"/>
    <col customWidth="1" min="6" max="6" width="8.71"/>
    <col customWidth="1" min="7" max="7" width="10.57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8.43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/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8">
        <f>Oct!K23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8">
        <f>Oct!K24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8">
        <f>Oct!K25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8">
        <f>Oct!K26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8">
        <f>Oct!K27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29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8">
        <f>Oct!K30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8">
        <f>Oct!K31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8">
        <f>Oct!K32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8">
        <f>Oct!K33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8">
        <f>Oct!K34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8">
        <f>Oct!K35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8">
        <f>Oct!K36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8">
        <f>Oct!K37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41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7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107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3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54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54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54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9000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29.57"/>
    <col customWidth="1" min="3" max="3" width="10.43"/>
    <col customWidth="1" min="4" max="4" width="24.86"/>
    <col customWidth="1" min="5" max="5" width="16.29"/>
    <col customWidth="1" min="6" max="6" width="14.29"/>
    <col customWidth="1" min="7" max="7" width="15.0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71"/>
    <col customWidth="1" min="13" max="15" width="14.29"/>
    <col customWidth="1" min="16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/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8">
        <f>Nov!K23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8">
        <f>Nov!K24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8">
        <f>Nov!K25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8">
        <f>Nov!K26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8">
        <f>Nov!K27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29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8">
        <f>Nov!K30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8">
        <f>Nov!K31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8">
        <f>Nov!K32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8">
        <f>Nov!K33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8">
        <f>Nov!K34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8">
        <f>Nov!K35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8">
        <f>Nov!K36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8">
        <f>Nov!K37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41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7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107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3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54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54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54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12.71"/>
    <col customWidth="1" min="5" max="26" width="8.71"/>
  </cols>
  <sheetData>
    <row r="1">
      <c r="A1" s="157" t="s">
        <v>83</v>
      </c>
      <c r="B1" s="158"/>
      <c r="C1" s="158"/>
      <c r="D1" s="159"/>
    </row>
    <row r="2">
      <c r="A2" s="160" t="s">
        <v>84</v>
      </c>
      <c r="B2" s="161" t="s">
        <v>85</v>
      </c>
      <c r="C2" s="161" t="s">
        <v>86</v>
      </c>
      <c r="D2" s="162" t="s">
        <v>87</v>
      </c>
    </row>
    <row r="3">
      <c r="A3" s="141" t="s">
        <v>88</v>
      </c>
      <c r="B3" s="163">
        <f>April!I23</f>
        <v>0</v>
      </c>
      <c r="C3" s="163">
        <f>Dec!K23</f>
        <v>0</v>
      </c>
      <c r="D3" s="163">
        <f t="shared" ref="D3:D6" si="1">C3-B3</f>
        <v>0</v>
      </c>
    </row>
    <row r="4">
      <c r="A4" s="141" t="s">
        <v>89</v>
      </c>
      <c r="B4" s="163">
        <f>April!I24</f>
        <v>0</v>
      </c>
      <c r="C4" s="163">
        <f>Dec!K24</f>
        <v>0</v>
      </c>
      <c r="D4" s="163">
        <f t="shared" si="1"/>
        <v>0</v>
      </c>
    </row>
    <row r="5">
      <c r="A5" s="83" t="s">
        <v>90</v>
      </c>
      <c r="B5" s="163">
        <f>April!I25</f>
        <v>0</v>
      </c>
      <c r="C5" s="163">
        <f>Dec!K25</f>
        <v>0</v>
      </c>
      <c r="D5" s="163">
        <f t="shared" si="1"/>
        <v>0</v>
      </c>
    </row>
    <row r="6">
      <c r="A6" s="164" t="s">
        <v>35</v>
      </c>
      <c r="B6" s="163">
        <f>April!I26</f>
        <v>0</v>
      </c>
      <c r="C6" s="165">
        <f>Dec!K26</f>
        <v>0</v>
      </c>
      <c r="D6" s="165">
        <f t="shared" si="1"/>
        <v>0</v>
      </c>
    </row>
    <row r="7">
      <c r="A7" s="166" t="s">
        <v>91</v>
      </c>
      <c r="B7" s="158"/>
      <c r="C7" s="159"/>
      <c r="D7" s="167">
        <f>SUM(D3:D6)</f>
        <v>0</v>
      </c>
    </row>
    <row r="9">
      <c r="A9" s="160" t="s">
        <v>92</v>
      </c>
      <c r="B9" s="161" t="s">
        <v>85</v>
      </c>
      <c r="C9" s="161" t="s">
        <v>86</v>
      </c>
      <c r="D9" s="162" t="s">
        <v>93</v>
      </c>
    </row>
    <row r="10">
      <c r="A10" s="141" t="s">
        <v>41</v>
      </c>
      <c r="B10" s="163">
        <f>April!I30</f>
        <v>0</v>
      </c>
      <c r="C10" s="163">
        <f>Dec!K30</f>
        <v>0</v>
      </c>
      <c r="D10" s="163">
        <f t="shared" ref="D10:D17" si="2">B10-C10</f>
        <v>0</v>
      </c>
    </row>
    <row r="11">
      <c r="A11" s="141" t="s">
        <v>43</v>
      </c>
      <c r="B11" s="163">
        <f>April!I31</f>
        <v>0</v>
      </c>
      <c r="C11" s="163">
        <f>Dec!K31</f>
        <v>0</v>
      </c>
      <c r="D11" s="163">
        <f t="shared" si="2"/>
        <v>0</v>
      </c>
    </row>
    <row r="12">
      <c r="A12" s="141" t="s">
        <v>45</v>
      </c>
      <c r="B12" s="163">
        <f>April!I32</f>
        <v>0</v>
      </c>
      <c r="C12" s="163">
        <f>Dec!K32</f>
        <v>0</v>
      </c>
      <c r="D12" s="163">
        <f t="shared" si="2"/>
        <v>0</v>
      </c>
    </row>
    <row r="13">
      <c r="A13" s="141" t="s">
        <v>47</v>
      </c>
      <c r="B13" s="163">
        <f>April!I33</f>
        <v>0</v>
      </c>
      <c r="C13" s="163">
        <f>Dec!K33</f>
        <v>0</v>
      </c>
      <c r="D13" s="163">
        <f t="shared" si="2"/>
        <v>0</v>
      </c>
    </row>
    <row r="14">
      <c r="A14" s="141" t="s">
        <v>49</v>
      </c>
      <c r="B14" s="163">
        <f>April!I34</f>
        <v>0</v>
      </c>
      <c r="C14" s="163">
        <f>Dec!K34</f>
        <v>0</v>
      </c>
      <c r="D14" s="163">
        <f t="shared" si="2"/>
        <v>0</v>
      </c>
    </row>
    <row r="15">
      <c r="A15" s="141" t="s">
        <v>51</v>
      </c>
      <c r="B15" s="163">
        <f>April!I35</f>
        <v>0</v>
      </c>
      <c r="C15" s="163">
        <f>Dec!K35</f>
        <v>0</v>
      </c>
      <c r="D15" s="163">
        <f t="shared" si="2"/>
        <v>0</v>
      </c>
    </row>
    <row r="16">
      <c r="A16" s="141" t="s">
        <v>54</v>
      </c>
      <c r="B16" s="163">
        <f>April!I36</f>
        <v>0</v>
      </c>
      <c r="C16" s="163">
        <f>Dec!K36</f>
        <v>0</v>
      </c>
      <c r="D16" s="163">
        <f t="shared" si="2"/>
        <v>0</v>
      </c>
    </row>
    <row r="17">
      <c r="A17" s="164" t="s">
        <v>55</v>
      </c>
      <c r="B17" s="163">
        <f>April!I37</f>
        <v>0</v>
      </c>
      <c r="C17" s="165">
        <f>Dec!K37</f>
        <v>0</v>
      </c>
      <c r="D17" s="165">
        <f t="shared" si="2"/>
        <v>0</v>
      </c>
    </row>
    <row r="18">
      <c r="A18" s="168" t="s">
        <v>94</v>
      </c>
      <c r="B18" s="158"/>
      <c r="C18" s="159"/>
      <c r="D18" s="167">
        <f>SUM(D10:D17)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D1"/>
    <mergeCell ref="A7:C7"/>
    <mergeCell ref="A18:C18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8"/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3.14"/>
    <col customWidth="1" min="6" max="6" width="8.71"/>
    <col customWidth="1" min="7" max="7" width="11.14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43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>
        <v>0.0</v>
      </c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54"/>
      <c r="D23" s="23"/>
      <c r="E23" s="23"/>
      <c r="F23" s="1"/>
      <c r="G23" s="1"/>
      <c r="H23" s="144" t="s">
        <v>33</v>
      </c>
      <c r="I23" s="57">
        <f>Jan!K23</f>
        <v>0</v>
      </c>
      <c r="J23" s="58">
        <f>SUM(K5-K16)</f>
        <v>0</v>
      </c>
      <c r="K23" s="63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7">
        <f>Jan!K24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7">
        <f>Jan!K25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7">
        <f>Jan!K26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7">
        <f>Jan!K27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38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7">
        <f>Jan!K30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7">
        <f>Jan!K31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7">
        <f>Jan!K32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7">
        <f>Jan!K33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7">
        <f>Jan!K34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7">
        <f>Jan!K35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7">
        <f>Jan!K36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7">
        <f>Jan!K37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27"/>
      <c r="F43" s="92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99"/>
      <c r="G50" s="99"/>
      <c r="H50" s="99"/>
      <c r="I50" s="99"/>
      <c r="J50" s="99"/>
      <c r="K50" s="99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10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84"/>
      <c r="E53" s="37"/>
      <c r="F53" s="109"/>
      <c r="G53" s="109"/>
      <c r="H53" s="109"/>
      <c r="I53" s="109"/>
      <c r="J53" s="109"/>
      <c r="K53" s="109"/>
      <c r="L53" s="109"/>
      <c r="M53" s="109"/>
      <c r="N53" s="109"/>
      <c r="O53" s="109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37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2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3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37"/>
      <c r="F81" s="151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37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37"/>
      <c r="E85" s="37"/>
      <c r="F85" s="151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37"/>
      <c r="E86" s="37"/>
      <c r="F86" s="151"/>
      <c r="G86" s="151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37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37"/>
      <c r="E88" s="37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37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37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8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3.14"/>
    <col customWidth="1" min="6" max="6" width="8.71"/>
    <col customWidth="1" min="7" max="7" width="11.14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43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/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7">
        <f>Feb!K23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7">
        <f>Feb!K24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7">
        <f>Feb!K25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7">
        <f>Feb!K26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7">
        <f>Feb!K27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152" t="str">
        <f>Feb!K28</f>
        <v/>
      </c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153" t="str">
        <f>Feb!K29</f>
        <v>End of Month</v>
      </c>
      <c r="J29" s="76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7">
        <f>Feb!K30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7">
        <f>Feb!K31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7">
        <f>Feb!K32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7">
        <f>Feb!K33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7">
        <f>Feb!K34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7">
        <f>Feb!K35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7">
        <f>Feb!K36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7">
        <f>Feb!K37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27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99"/>
      <c r="G50" s="99"/>
      <c r="H50" s="99"/>
      <c r="I50" s="99"/>
      <c r="J50" s="99"/>
      <c r="K50" s="154"/>
      <c r="L50" s="99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103"/>
      <c r="E51" s="37"/>
      <c r="F51" s="109"/>
      <c r="G51" s="155"/>
      <c r="H51" s="155"/>
      <c r="I51" s="155"/>
      <c r="J51" s="155"/>
      <c r="K51" s="155"/>
      <c r="L51" s="155"/>
      <c r="M51" s="15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84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6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37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37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37"/>
      <c r="E83" s="37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37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37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37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37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37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37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37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8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3.14"/>
    <col customWidth="1" min="6" max="6" width="8.71"/>
    <col customWidth="1" min="7" max="7" width="11.14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43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/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7">
        <f>Mar!K23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7">
        <f>Mar!K24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7">
        <f>Mar!K25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7">
        <f>Mar!K26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7">
        <f>Mar!K27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38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7">
        <f>Mar!K30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7">
        <f>Mar!K31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7">
        <f>Mar!K32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7">
        <f>Mar!K33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7">
        <f>Mar!K34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7">
        <f>Mar!K35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7">
        <f>Mar!K36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7">
        <f>Mar!K37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27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41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10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107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56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54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54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37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1.71"/>
    <col customWidth="1" min="6" max="6" width="8.71"/>
    <col customWidth="1" min="7" max="7" width="10.71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71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/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8">
        <f>April!K23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8">
        <f>April!K24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8">
        <f>April!K25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8">
        <f>April!K26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8">
        <f>April!K27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29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8">
        <f>April!K30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8">
        <f>April!K31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8">
        <f>April!K32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8">
        <f>April!K33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8">
        <f>April!K34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8">
        <f>April!K35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8">
        <f>April!K36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8">
        <f>April!K37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41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7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107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54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54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54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4.86"/>
    <col customWidth="1" min="6" max="6" width="8.71"/>
    <col customWidth="1" min="7" max="7" width="13.14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8.0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/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8">
        <f>May!K23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8">
        <f>May!K24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8">
        <f>May!K25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8">
        <f>May!K26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8">
        <f>May!K27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29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8">
        <f>May!K30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8">
        <f>May!K31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8">
        <f>May!K32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8">
        <f>May!K33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8">
        <f>May!K34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8">
        <f>May!K35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8">
        <f>May!K36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8">
        <f>May!K37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41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7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107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54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54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54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5.29"/>
    <col customWidth="1" min="6" max="6" width="8.71"/>
    <col customWidth="1" min="7" max="7" width="12.57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86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/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8">
        <f>June!K23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8">
        <f>June!K24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8">
        <f>June!K25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8">
        <f>June!K26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8">
        <f>June!K27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29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8">
        <f>June!K30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8">
        <f>June!K31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8">
        <f>June!K32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8">
        <f>June!K33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8">
        <f>June!K34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8">
        <f>June!K35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8">
        <f>June!K36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8">
        <f>June!K37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41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7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107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54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54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54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5.86"/>
    <col customWidth="1" min="6" max="6" width="8.71"/>
    <col customWidth="1" min="7" max="7" width="12.57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71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/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8">
        <f>July!K23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8">
        <f>July!K24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8">
        <f>July!K25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8">
        <f>July!K26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8">
        <f>July!K27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29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8">
        <f>July!K30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8">
        <f>July!K31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8">
        <f>July!K32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8">
        <f>July!K33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8">
        <f>July!K34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8">
        <f>July!K35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8">
        <f>July!K36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8">
        <f>July!K37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41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7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107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54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54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54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0.43"/>
    <col customWidth="1" min="4" max="4" width="24.86"/>
    <col customWidth="1" min="5" max="5" width="15.29"/>
    <col customWidth="1" min="6" max="6" width="8.71"/>
    <col customWidth="1" min="7" max="7" width="13.71"/>
    <col customWidth="1" min="8" max="8" width="16.43"/>
    <col customWidth="1" min="9" max="9" width="13.14"/>
    <col customWidth="1" min="10" max="10" width="16.14"/>
    <col customWidth="1" min="11" max="11" width="12.86"/>
    <col customWidth="1" min="12" max="12" width="7.14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2"/>
      <c r="B2" s="2"/>
      <c r="C2" s="2"/>
      <c r="D2" s="2"/>
      <c r="E2" s="2"/>
      <c r="F2" s="1"/>
      <c r="G2" s="3"/>
      <c r="H2" s="4"/>
      <c r="I2" s="4"/>
      <c r="J2" s="4"/>
      <c r="K2" s="4"/>
      <c r="L2" s="4"/>
      <c r="M2" s="5"/>
      <c r="N2" s="1"/>
      <c r="O2" s="1"/>
    </row>
    <row r="3">
      <c r="A3" s="2"/>
      <c r="B3" s="6" t="s">
        <v>0</v>
      </c>
      <c r="C3" s="7">
        <f>D12</f>
        <v>0</v>
      </c>
      <c r="D3" s="8" t="s">
        <v>1</v>
      </c>
      <c r="E3" s="9"/>
      <c r="F3" s="1"/>
      <c r="G3" s="10"/>
      <c r="H3" s="11"/>
      <c r="I3" s="11"/>
      <c r="J3" s="11"/>
      <c r="K3" s="12" t="s">
        <v>2</v>
      </c>
      <c r="L3" s="12" t="s">
        <v>3</v>
      </c>
      <c r="M3" s="13"/>
      <c r="N3" s="1"/>
      <c r="O3" s="1"/>
    </row>
    <row r="4">
      <c r="A4" s="2"/>
      <c r="B4" s="6" t="s">
        <v>4</v>
      </c>
      <c r="C4" s="7">
        <f>D20+D28+D37+D47+D55+D63+D76+D90</f>
        <v>0</v>
      </c>
      <c r="D4" s="14"/>
      <c r="E4" s="14"/>
      <c r="F4" s="1"/>
      <c r="G4" s="10"/>
      <c r="H4" s="15" t="s">
        <v>5</v>
      </c>
      <c r="I4" s="16"/>
      <c r="J4" s="16"/>
      <c r="K4" s="16"/>
      <c r="L4" s="16"/>
      <c r="M4" s="13"/>
      <c r="N4" s="1"/>
      <c r="O4" s="1"/>
    </row>
    <row r="5">
      <c r="A5" s="2"/>
      <c r="B5" s="6" t="s">
        <v>6</v>
      </c>
      <c r="C5" s="7">
        <f>C3-C4</f>
        <v>0</v>
      </c>
      <c r="D5" s="8" t="s">
        <v>7</v>
      </c>
      <c r="E5" s="9"/>
      <c r="F5" s="1"/>
      <c r="G5" s="10"/>
      <c r="H5" s="16"/>
      <c r="I5" s="16" t="s">
        <v>0</v>
      </c>
      <c r="J5" s="16"/>
      <c r="K5" s="17">
        <f>D12</f>
        <v>0</v>
      </c>
      <c r="L5" s="18">
        <f>IFERROR(K5/$K$5,0)</f>
        <v>0</v>
      </c>
      <c r="M5" s="13"/>
      <c r="N5" s="1"/>
      <c r="O5" s="1"/>
    </row>
    <row r="6">
      <c r="A6" s="2"/>
      <c r="B6" s="2"/>
      <c r="C6" s="2"/>
      <c r="D6" s="2"/>
      <c r="E6" s="2"/>
      <c r="F6" s="1"/>
      <c r="G6" s="10"/>
      <c r="H6" s="16"/>
      <c r="I6" s="16"/>
      <c r="J6" s="16"/>
      <c r="K6" s="19"/>
      <c r="L6" s="20"/>
      <c r="M6" s="13"/>
      <c r="N6" s="1"/>
      <c r="O6" s="1"/>
    </row>
    <row r="7">
      <c r="A7" s="1"/>
      <c r="B7" s="1"/>
      <c r="C7" s="1"/>
      <c r="D7" s="1"/>
      <c r="E7" s="1"/>
      <c r="F7" s="1"/>
      <c r="G7" s="10"/>
      <c r="H7" s="16"/>
      <c r="I7" s="16" t="s">
        <v>8</v>
      </c>
      <c r="J7" s="16"/>
      <c r="K7" s="19"/>
      <c r="L7" s="20"/>
      <c r="M7" s="13"/>
      <c r="N7" s="1"/>
      <c r="O7" s="1"/>
    </row>
    <row r="8">
      <c r="A8" s="1"/>
      <c r="B8" s="21" t="s">
        <v>9</v>
      </c>
      <c r="C8" s="22" t="s">
        <v>2</v>
      </c>
      <c r="D8" s="23"/>
      <c r="E8" s="24" t="s">
        <v>10</v>
      </c>
      <c r="F8" s="1"/>
      <c r="G8" s="10"/>
      <c r="H8" s="16"/>
      <c r="I8" s="16"/>
      <c r="J8" s="25" t="s">
        <v>11</v>
      </c>
      <c r="K8" s="19">
        <f>D20</f>
        <v>0</v>
      </c>
      <c r="L8" s="20">
        <f t="shared" ref="L8:L16" si="1">IFERROR(K8/$K$5,0)</f>
        <v>0</v>
      </c>
      <c r="M8" s="13"/>
      <c r="N8" s="1"/>
      <c r="O8" s="1"/>
    </row>
    <row r="9">
      <c r="A9" s="1"/>
      <c r="B9" s="26" t="s">
        <v>12</v>
      </c>
      <c r="C9" s="27"/>
      <c r="D9" s="23"/>
      <c r="E9" s="28"/>
      <c r="F9" s="1"/>
      <c r="G9" s="10"/>
      <c r="H9" s="16"/>
      <c r="I9" s="16"/>
      <c r="J9" s="25" t="s">
        <v>13</v>
      </c>
      <c r="K9" s="19">
        <f>D28</f>
        <v>0</v>
      </c>
      <c r="L9" s="20">
        <f t="shared" si="1"/>
        <v>0</v>
      </c>
      <c r="M9" s="13"/>
      <c r="N9" s="1"/>
      <c r="O9" s="1"/>
    </row>
    <row r="10">
      <c r="A10" s="1"/>
      <c r="B10" s="26" t="s">
        <v>14</v>
      </c>
      <c r="C10" s="27"/>
      <c r="D10" s="23"/>
      <c r="E10" s="28"/>
      <c r="F10" s="1"/>
      <c r="G10" s="10"/>
      <c r="H10" s="16"/>
      <c r="I10" s="16"/>
      <c r="J10" s="25" t="s">
        <v>15</v>
      </c>
      <c r="K10" s="19">
        <f>D37</f>
        <v>0</v>
      </c>
      <c r="L10" s="20">
        <f t="shared" si="1"/>
        <v>0</v>
      </c>
      <c r="M10" s="13"/>
      <c r="N10" s="1"/>
      <c r="O10" s="1"/>
    </row>
    <row r="11">
      <c r="A11" s="1"/>
      <c r="B11" s="26"/>
      <c r="C11" s="27"/>
      <c r="D11" s="29" t="s">
        <v>0</v>
      </c>
      <c r="E11" s="28"/>
      <c r="F11" s="1"/>
      <c r="G11" s="10"/>
      <c r="H11" s="16"/>
      <c r="I11" s="16"/>
      <c r="J11" s="25" t="s">
        <v>16</v>
      </c>
      <c r="K11" s="19">
        <f>D47</f>
        <v>0</v>
      </c>
      <c r="L11" s="20">
        <f t="shared" si="1"/>
        <v>0</v>
      </c>
      <c r="M11" s="13"/>
      <c r="N11" s="1"/>
      <c r="O11" s="1"/>
    </row>
    <row r="12">
      <c r="A12" s="1"/>
      <c r="B12" s="26"/>
      <c r="C12" s="27"/>
      <c r="D12" s="30">
        <f>SUM(C9:C12)</f>
        <v>0</v>
      </c>
      <c r="E12" s="31"/>
      <c r="F12" s="1"/>
      <c r="G12" s="10"/>
      <c r="H12" s="16"/>
      <c r="I12" s="16"/>
      <c r="J12" s="25" t="s">
        <v>17</v>
      </c>
      <c r="K12" s="19">
        <f>D55</f>
        <v>0</v>
      </c>
      <c r="L12" s="20">
        <f t="shared" si="1"/>
        <v>0</v>
      </c>
      <c r="M12" s="13"/>
      <c r="N12" s="1"/>
      <c r="O12" s="1"/>
    </row>
    <row r="13">
      <c r="A13" s="1"/>
      <c r="B13" s="23"/>
      <c r="C13" s="23"/>
      <c r="D13" s="23"/>
      <c r="E13" s="23"/>
      <c r="F13" s="1"/>
      <c r="G13" s="10"/>
      <c r="H13" s="16"/>
      <c r="I13" s="16"/>
      <c r="J13" s="25" t="s">
        <v>18</v>
      </c>
      <c r="K13" s="19">
        <f>D63</f>
        <v>0</v>
      </c>
      <c r="L13" s="20">
        <f t="shared" si="1"/>
        <v>0</v>
      </c>
      <c r="M13" s="13"/>
      <c r="N13" s="1"/>
      <c r="O13" s="1"/>
    </row>
    <row r="14">
      <c r="A14" s="1"/>
      <c r="B14" s="21" t="s">
        <v>19</v>
      </c>
      <c r="C14" s="32"/>
      <c r="D14" s="23"/>
      <c r="E14" s="23"/>
      <c r="F14" s="1"/>
      <c r="G14" s="10"/>
      <c r="H14" s="16"/>
      <c r="I14" s="16"/>
      <c r="J14" s="25" t="s">
        <v>20</v>
      </c>
      <c r="K14" s="19">
        <f>D76</f>
        <v>0</v>
      </c>
      <c r="L14" s="20">
        <f t="shared" si="1"/>
        <v>0</v>
      </c>
      <c r="M14" s="13"/>
      <c r="N14" s="1"/>
      <c r="O14" s="1"/>
    </row>
    <row r="15">
      <c r="A15" s="1"/>
      <c r="B15" s="33" t="s">
        <v>11</v>
      </c>
      <c r="C15" s="32"/>
      <c r="D15" s="23"/>
      <c r="E15" s="23"/>
      <c r="F15" s="1"/>
      <c r="G15" s="10"/>
      <c r="H15" s="16"/>
      <c r="I15" s="16"/>
      <c r="J15" s="25" t="s">
        <v>21</v>
      </c>
      <c r="K15" s="19">
        <f>D90</f>
        <v>0</v>
      </c>
      <c r="L15" s="20">
        <f t="shared" si="1"/>
        <v>0</v>
      </c>
      <c r="M15" s="13"/>
      <c r="N15" s="1"/>
      <c r="O15" s="1"/>
    </row>
    <row r="16">
      <c r="A16" s="1"/>
      <c r="B16" s="34" t="s">
        <v>22</v>
      </c>
      <c r="C16" s="27">
        <v>0.0</v>
      </c>
      <c r="D16" s="23"/>
      <c r="E16" s="23"/>
      <c r="F16" s="1"/>
      <c r="G16" s="10"/>
      <c r="H16" s="16"/>
      <c r="I16" s="16" t="s">
        <v>4</v>
      </c>
      <c r="J16" s="16"/>
      <c r="K16" s="35">
        <f>SUM(K8:K15)</f>
        <v>0</v>
      </c>
      <c r="L16" s="36">
        <f t="shared" si="1"/>
        <v>0</v>
      </c>
      <c r="M16" s="13"/>
      <c r="N16" s="1"/>
      <c r="O16" s="1"/>
    </row>
    <row r="17">
      <c r="A17" s="1"/>
      <c r="B17" s="26"/>
      <c r="C17" s="37"/>
      <c r="D17" s="23"/>
      <c r="E17" s="23"/>
      <c r="F17" s="1"/>
      <c r="G17" s="10"/>
      <c r="H17" s="16"/>
      <c r="I17" s="16"/>
      <c r="J17" s="16"/>
      <c r="K17" s="19"/>
      <c r="L17" s="20"/>
      <c r="M17" s="13"/>
      <c r="N17" s="1"/>
      <c r="O17" s="1"/>
    </row>
    <row r="18">
      <c r="A18" s="1"/>
      <c r="B18" s="38"/>
      <c r="C18" s="37"/>
      <c r="D18" s="23"/>
      <c r="E18" s="23"/>
      <c r="F18" s="1"/>
      <c r="G18" s="10"/>
      <c r="H18" s="15" t="s">
        <v>6</v>
      </c>
      <c r="I18" s="16"/>
      <c r="J18" s="16"/>
      <c r="K18" s="39">
        <f>K5-K16</f>
        <v>0</v>
      </c>
      <c r="L18" s="40">
        <f>IFERROR(K18/$K$5,0)</f>
        <v>0</v>
      </c>
      <c r="M18" s="13"/>
      <c r="N18" s="1"/>
      <c r="O18" s="1"/>
    </row>
    <row r="19">
      <c r="A19" s="1"/>
      <c r="B19" s="34"/>
      <c r="C19" s="41"/>
      <c r="D19" s="42" t="s">
        <v>23</v>
      </c>
      <c r="E19" s="42" t="s">
        <v>24</v>
      </c>
      <c r="F19" s="1"/>
      <c r="G19" s="43"/>
      <c r="H19" s="44"/>
      <c r="I19" s="44"/>
      <c r="J19" s="44"/>
      <c r="K19" s="44"/>
      <c r="L19" s="44"/>
      <c r="M19" s="45"/>
      <c r="N19" s="1"/>
      <c r="O19" s="1"/>
    </row>
    <row r="20">
      <c r="A20" s="1"/>
      <c r="B20" s="46"/>
      <c r="C20" s="41"/>
      <c r="D20" s="41">
        <f>SUM(C16:C20)</f>
        <v>0</v>
      </c>
      <c r="E20" s="47">
        <f>IFERROR(D20/D$12,0)</f>
        <v>0</v>
      </c>
      <c r="F20" s="1"/>
      <c r="G20" s="1"/>
      <c r="H20" s="23"/>
      <c r="I20" s="23"/>
      <c r="J20" s="23"/>
      <c r="K20" s="23"/>
      <c r="L20" s="23"/>
      <c r="M20" s="23"/>
      <c r="N20" s="1"/>
      <c r="O20" s="1"/>
    </row>
    <row r="21" ht="15.75" customHeight="1">
      <c r="A21" s="1"/>
      <c r="B21" s="23"/>
      <c r="C21" s="23"/>
      <c r="D21" s="23"/>
      <c r="E21" s="23"/>
      <c r="F21" s="1"/>
      <c r="G21" s="1"/>
      <c r="H21" s="23"/>
      <c r="I21" s="23"/>
      <c r="J21" s="23"/>
      <c r="K21" s="23"/>
      <c r="L21" s="23"/>
      <c r="M21" s="23"/>
      <c r="N21" s="1"/>
      <c r="O21" s="1"/>
    </row>
    <row r="22" ht="15.75" customHeight="1">
      <c r="A22" s="1"/>
      <c r="B22" s="21" t="s">
        <v>26</v>
      </c>
      <c r="C22" s="32"/>
      <c r="D22" s="23"/>
      <c r="E22" s="23"/>
      <c r="F22" s="1"/>
      <c r="G22" s="1"/>
      <c r="H22" s="143" t="s">
        <v>28</v>
      </c>
      <c r="I22" s="52" t="s">
        <v>29</v>
      </c>
      <c r="J22" s="52" t="s">
        <v>30</v>
      </c>
      <c r="K22" s="52" t="s">
        <v>31</v>
      </c>
      <c r="L22" s="23"/>
      <c r="M22" s="23"/>
      <c r="N22" s="1"/>
      <c r="O22" s="1"/>
    </row>
    <row r="23" ht="15.75" customHeight="1">
      <c r="A23" s="1"/>
      <c r="B23" s="53" t="s">
        <v>32</v>
      </c>
      <c r="C23" s="37"/>
      <c r="D23" s="23"/>
      <c r="E23" s="23"/>
      <c r="F23" s="1"/>
      <c r="G23" s="1"/>
      <c r="H23" s="144" t="s">
        <v>33</v>
      </c>
      <c r="I23" s="58">
        <f>Aug!K23</f>
        <v>0</v>
      </c>
      <c r="J23" s="58">
        <f>SUM(K5-K16)</f>
        <v>0</v>
      </c>
      <c r="K23" s="58">
        <f t="shared" ref="K23:K27" si="2">SUM(I23+J23)</f>
        <v>0</v>
      </c>
      <c r="L23" s="23"/>
      <c r="M23" s="23"/>
      <c r="N23" s="1"/>
      <c r="O23" s="1"/>
    </row>
    <row r="24" ht="15.75" customHeight="1">
      <c r="A24" s="1"/>
      <c r="B24" s="59" t="s">
        <v>34</v>
      </c>
      <c r="C24" s="41"/>
      <c r="D24" s="60"/>
      <c r="E24" s="60"/>
      <c r="F24" s="1"/>
      <c r="G24" s="1"/>
      <c r="H24" s="145" t="s">
        <v>32</v>
      </c>
      <c r="I24" s="58">
        <f>Aug!K24</f>
        <v>0</v>
      </c>
      <c r="J24" s="63" t="str">
        <f t="shared" ref="J24:J27" si="3">C23</f>
        <v/>
      </c>
      <c r="K24" s="63">
        <f t="shared" si="2"/>
        <v>0</v>
      </c>
      <c r="L24" s="23"/>
      <c r="M24" s="23"/>
      <c r="N24" s="1"/>
      <c r="O24" s="1"/>
    </row>
    <row r="25" ht="15.75" customHeight="1">
      <c r="A25" s="1"/>
      <c r="B25" s="64" t="s">
        <v>35</v>
      </c>
      <c r="C25" s="65"/>
      <c r="D25" s="60"/>
      <c r="E25" s="60"/>
      <c r="F25" s="1"/>
      <c r="G25" s="1"/>
      <c r="H25" s="146" t="s">
        <v>34</v>
      </c>
      <c r="I25" s="58">
        <f>Aug!K25</f>
        <v>0</v>
      </c>
      <c r="J25" s="69" t="str">
        <f t="shared" si="3"/>
        <v/>
      </c>
      <c r="K25" s="63">
        <f t="shared" si="2"/>
        <v>0</v>
      </c>
      <c r="L25" s="23"/>
      <c r="M25" s="23"/>
      <c r="N25" s="1"/>
      <c r="O25" s="1"/>
    </row>
    <row r="26" ht="15.75" customHeight="1">
      <c r="A26" s="1"/>
      <c r="B26" s="64" t="s">
        <v>35</v>
      </c>
      <c r="C26" s="65"/>
      <c r="D26" s="60"/>
      <c r="E26" s="60"/>
      <c r="F26" s="1"/>
      <c r="G26" s="1"/>
      <c r="H26" s="147" t="s">
        <v>35</v>
      </c>
      <c r="I26" s="58">
        <f>Aug!K26</f>
        <v>0</v>
      </c>
      <c r="J26" s="69" t="str">
        <f t="shared" si="3"/>
        <v/>
      </c>
      <c r="K26" s="63">
        <f t="shared" si="2"/>
        <v>0</v>
      </c>
      <c r="L26" s="23"/>
      <c r="M26" s="23"/>
      <c r="N26" s="1"/>
      <c r="O26" s="1"/>
    </row>
    <row r="27" ht="15.75" customHeight="1">
      <c r="A27" s="1"/>
      <c r="B27" s="70"/>
      <c r="C27" s="71"/>
      <c r="D27" s="72" t="s">
        <v>36</v>
      </c>
      <c r="E27" s="72" t="s">
        <v>24</v>
      </c>
      <c r="F27" s="1"/>
      <c r="G27" s="1"/>
      <c r="H27" s="147" t="s">
        <v>35</v>
      </c>
      <c r="I27" s="58">
        <f>Aug!K27</f>
        <v>0</v>
      </c>
      <c r="J27" s="69" t="str">
        <f t="shared" si="3"/>
        <v/>
      </c>
      <c r="K27" s="63">
        <f t="shared" si="2"/>
        <v>0</v>
      </c>
      <c r="L27" s="23"/>
      <c r="M27" s="23"/>
      <c r="N27" s="1"/>
      <c r="O27" s="1"/>
    </row>
    <row r="28" ht="15.75" customHeight="1">
      <c r="A28" s="1"/>
      <c r="B28" s="34"/>
      <c r="C28" s="73"/>
      <c r="D28" s="41">
        <f>SUM(C23:C28,D24:D26,E24:E26)</f>
        <v>0</v>
      </c>
      <c r="E28" s="47">
        <f>IFERROR(D28/D$12,0)</f>
        <v>0</v>
      </c>
      <c r="F28" s="1"/>
      <c r="G28" s="1"/>
      <c r="H28" s="148"/>
      <c r="I28" s="60"/>
      <c r="J28" s="60"/>
      <c r="K28" s="60"/>
      <c r="L28" s="23"/>
      <c r="M28" s="23"/>
      <c r="N28" s="1"/>
      <c r="O28" s="1"/>
    </row>
    <row r="29" ht="15.75" customHeight="1">
      <c r="A29" s="1"/>
      <c r="B29" s="23"/>
      <c r="C29" s="23"/>
      <c r="D29" s="23"/>
      <c r="E29" s="23"/>
      <c r="F29" s="1"/>
      <c r="G29" s="1"/>
      <c r="H29" s="149" t="s">
        <v>37</v>
      </c>
      <c r="I29" s="75" t="s">
        <v>29</v>
      </c>
      <c r="J29" s="75" t="s">
        <v>39</v>
      </c>
      <c r="K29" s="76" t="s">
        <v>31</v>
      </c>
      <c r="L29" s="23"/>
      <c r="M29" s="23"/>
      <c r="N29" s="1"/>
      <c r="O29" s="1"/>
    </row>
    <row r="30" ht="15.75" customHeight="1">
      <c r="A30" s="1"/>
      <c r="B30" s="21" t="s">
        <v>15</v>
      </c>
      <c r="C30" s="32"/>
      <c r="D30" s="23"/>
      <c r="E30" s="23"/>
      <c r="F30" s="1"/>
      <c r="G30" s="24" t="s">
        <v>74</v>
      </c>
      <c r="H30" s="150" t="s">
        <v>75</v>
      </c>
      <c r="I30" s="58">
        <f>Aug!K30</f>
        <v>0</v>
      </c>
      <c r="J30" s="58">
        <f t="shared" ref="J30:J37" si="4">C67</f>
        <v>0</v>
      </c>
      <c r="K30" s="58">
        <f t="shared" ref="K30:K37" si="5">I30-J30</f>
        <v>0</v>
      </c>
      <c r="L30" s="23"/>
      <c r="M30" s="23"/>
      <c r="N30" s="1"/>
      <c r="O30" s="1"/>
    </row>
    <row r="31" ht="15.75" customHeight="1">
      <c r="A31" s="1"/>
      <c r="B31" s="34" t="s">
        <v>42</v>
      </c>
      <c r="C31" s="37"/>
      <c r="D31" s="23"/>
      <c r="E31" s="23"/>
      <c r="F31" s="1"/>
      <c r="G31" s="28"/>
      <c r="H31" s="150" t="s">
        <v>76</v>
      </c>
      <c r="I31" s="58">
        <f>Aug!K31</f>
        <v>0</v>
      </c>
      <c r="J31" s="58">
        <f t="shared" si="4"/>
        <v>0</v>
      </c>
      <c r="K31" s="69">
        <f t="shared" si="5"/>
        <v>0</v>
      </c>
      <c r="L31" s="1"/>
      <c r="M31" s="1"/>
      <c r="N31" s="1"/>
      <c r="O31" s="1"/>
    </row>
    <row r="32" ht="15.75" customHeight="1">
      <c r="A32" s="1"/>
      <c r="B32" s="80" t="s">
        <v>44</v>
      </c>
      <c r="C32" s="81"/>
      <c r="D32" s="82"/>
      <c r="E32" s="23"/>
      <c r="F32" s="1"/>
      <c r="G32" s="28"/>
      <c r="H32" s="150" t="s">
        <v>77</v>
      </c>
      <c r="I32" s="58">
        <f>Aug!K32</f>
        <v>0</v>
      </c>
      <c r="J32" s="58">
        <f t="shared" si="4"/>
        <v>0</v>
      </c>
      <c r="K32" s="69">
        <f t="shared" si="5"/>
        <v>0</v>
      </c>
      <c r="L32" s="1"/>
      <c r="M32" s="1"/>
      <c r="N32" s="1"/>
      <c r="O32" s="1"/>
    </row>
    <row r="33" ht="15.75" customHeight="1">
      <c r="A33" s="1"/>
      <c r="B33" s="83" t="s">
        <v>46</v>
      </c>
      <c r="C33" s="84"/>
      <c r="D33" s="23"/>
      <c r="E33" s="23"/>
      <c r="F33" s="1"/>
      <c r="G33" s="28"/>
      <c r="H33" s="150" t="s">
        <v>78</v>
      </c>
      <c r="I33" s="58">
        <f>Aug!K33</f>
        <v>0</v>
      </c>
      <c r="J33" s="58">
        <f t="shared" si="4"/>
        <v>0</v>
      </c>
      <c r="K33" s="69">
        <f t="shared" si="5"/>
        <v>0</v>
      </c>
      <c r="L33" s="1"/>
      <c r="M33" s="1"/>
      <c r="N33" s="1"/>
      <c r="O33" s="1"/>
    </row>
    <row r="34" ht="15.75" customHeight="1">
      <c r="A34" s="1"/>
      <c r="B34" s="83" t="s">
        <v>48</v>
      </c>
      <c r="C34" s="84"/>
      <c r="D34" s="23"/>
      <c r="E34" s="23"/>
      <c r="F34" s="1"/>
      <c r="G34" s="28"/>
      <c r="H34" s="150" t="s">
        <v>79</v>
      </c>
      <c r="I34" s="58">
        <f>Aug!K34</f>
        <v>0</v>
      </c>
      <c r="J34" s="58">
        <f t="shared" si="4"/>
        <v>0</v>
      </c>
      <c r="K34" s="69">
        <f t="shared" si="5"/>
        <v>0</v>
      </c>
      <c r="L34" s="1"/>
      <c r="M34" s="1"/>
      <c r="N34" s="1"/>
      <c r="O34" s="1"/>
    </row>
    <row r="35" ht="15.75" customHeight="1">
      <c r="A35" s="1"/>
      <c r="B35" s="85" t="s">
        <v>50</v>
      </c>
      <c r="C35" s="37"/>
      <c r="D35" s="23"/>
      <c r="E35" s="23"/>
      <c r="F35" s="1"/>
      <c r="G35" s="28"/>
      <c r="H35" s="147" t="s">
        <v>80</v>
      </c>
      <c r="I35" s="58">
        <f>Aug!K35</f>
        <v>0</v>
      </c>
      <c r="J35" s="58">
        <f t="shared" si="4"/>
        <v>0</v>
      </c>
      <c r="K35" s="69">
        <f t="shared" si="5"/>
        <v>0</v>
      </c>
      <c r="L35" s="1"/>
      <c r="M35" s="1"/>
      <c r="N35" s="1"/>
      <c r="O35" s="1"/>
    </row>
    <row r="36" ht="15.75" customHeight="1">
      <c r="A36" s="1"/>
      <c r="B36" s="26" t="s">
        <v>52</v>
      </c>
      <c r="C36" s="54"/>
      <c r="D36" s="87" t="s">
        <v>53</v>
      </c>
      <c r="E36" s="87" t="s">
        <v>24</v>
      </c>
      <c r="F36" s="1"/>
      <c r="G36" s="28"/>
      <c r="H36" s="147" t="s">
        <v>81</v>
      </c>
      <c r="I36" s="58">
        <f>Aug!K36</f>
        <v>0</v>
      </c>
      <c r="J36" s="58">
        <f t="shared" si="4"/>
        <v>0</v>
      </c>
      <c r="K36" s="69">
        <f t="shared" si="5"/>
        <v>0</v>
      </c>
      <c r="L36" s="1"/>
      <c r="M36" s="1"/>
      <c r="N36" s="1"/>
      <c r="O36" s="1"/>
    </row>
    <row r="37" ht="15.75" customHeight="1">
      <c r="A37" s="1"/>
      <c r="B37" s="34"/>
      <c r="C37" s="41"/>
      <c r="D37" s="41">
        <f>SUM(C31:C37)</f>
        <v>0</v>
      </c>
      <c r="E37" s="47">
        <f>IFERROR(D37/D$12,0)</f>
        <v>0</v>
      </c>
      <c r="F37" s="1"/>
      <c r="G37" s="31"/>
      <c r="H37" s="147" t="s">
        <v>82</v>
      </c>
      <c r="I37" s="58">
        <f>Aug!K37</f>
        <v>0</v>
      </c>
      <c r="J37" s="58">
        <f t="shared" si="4"/>
        <v>0</v>
      </c>
      <c r="K37" s="69">
        <f t="shared" si="5"/>
        <v>0</v>
      </c>
      <c r="L37" s="1"/>
      <c r="M37" s="1"/>
      <c r="N37" s="1"/>
      <c r="O37" s="1"/>
    </row>
    <row r="38" ht="15.75" customHeight="1">
      <c r="A38" s="1"/>
      <c r="B38" s="23"/>
      <c r="C38" s="23"/>
      <c r="D38" s="23"/>
      <c r="E38" s="2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21" t="s">
        <v>56</v>
      </c>
      <c r="C39" s="32"/>
      <c r="D39" s="23"/>
      <c r="E39" s="2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34" t="s">
        <v>57</v>
      </c>
      <c r="C40" s="41"/>
      <c r="D40" s="23"/>
      <c r="E40" s="2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34" t="s">
        <v>58</v>
      </c>
      <c r="C41" s="27"/>
      <c r="D41" s="23"/>
      <c r="E41" s="2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34" t="s">
        <v>59</v>
      </c>
      <c r="C42" s="88"/>
      <c r="D42" s="89" t="s">
        <v>60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ht="15.75" customHeight="1">
      <c r="A43" s="1"/>
      <c r="B43" s="34" t="s">
        <v>61</v>
      </c>
      <c r="C43" s="41">
        <f t="shared" ref="C43:C45" si="6">SUM(D43:O43)</f>
        <v>0</v>
      </c>
      <c r="D43" s="27"/>
      <c r="E43" s="41"/>
      <c r="F43" s="95"/>
      <c r="G43" s="94"/>
      <c r="H43" s="94"/>
      <c r="I43" s="94"/>
      <c r="J43" s="95"/>
      <c r="K43" s="95"/>
      <c r="L43" s="95"/>
      <c r="M43" s="95"/>
      <c r="N43" s="95"/>
      <c r="O43" s="95"/>
    </row>
    <row r="44" ht="15.75" customHeight="1">
      <c r="A44" s="1"/>
      <c r="B44" s="34" t="s">
        <v>62</v>
      </c>
      <c r="C44" s="41">
        <f t="shared" si="6"/>
        <v>0</v>
      </c>
      <c r="D44" s="41"/>
      <c r="E44" s="41"/>
      <c r="F44" s="95"/>
      <c r="G44" s="94"/>
      <c r="H44" s="94"/>
      <c r="I44" s="94"/>
      <c r="J44" s="95"/>
      <c r="K44" s="95"/>
      <c r="L44" s="95"/>
      <c r="M44" s="95"/>
      <c r="N44" s="95"/>
      <c r="O44" s="95"/>
    </row>
    <row r="45" ht="15.75" customHeight="1">
      <c r="A45" s="1"/>
      <c r="B45" s="34" t="s">
        <v>62</v>
      </c>
      <c r="C45" s="41">
        <f t="shared" si="6"/>
        <v>0</v>
      </c>
      <c r="D45" s="41"/>
      <c r="E45" s="41"/>
      <c r="F45" s="95"/>
      <c r="G45" s="94"/>
      <c r="H45" s="94"/>
      <c r="I45" s="94"/>
      <c r="J45" s="95"/>
      <c r="K45" s="95"/>
      <c r="L45" s="95"/>
      <c r="M45" s="95"/>
      <c r="N45" s="95"/>
      <c r="O45" s="95"/>
    </row>
    <row r="46" ht="15.75" customHeight="1">
      <c r="A46" s="1"/>
      <c r="B46" s="34" t="s">
        <v>63</v>
      </c>
      <c r="C46" s="41"/>
      <c r="D46" s="87" t="s">
        <v>64</v>
      </c>
      <c r="E46" s="87" t="s">
        <v>24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A47" s="1"/>
      <c r="B47" s="34" t="s">
        <v>63</v>
      </c>
      <c r="C47" s="41"/>
      <c r="D47" s="41">
        <f>SUM(C40:C47)</f>
        <v>0</v>
      </c>
      <c r="E47" s="47">
        <f>IFERROR(D47/D$12,0)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A49" s="1"/>
      <c r="B49" s="21" t="s">
        <v>17</v>
      </c>
      <c r="C49" s="32"/>
      <c r="D49" s="89" t="s">
        <v>60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ht="15.75" customHeight="1">
      <c r="A50" s="1"/>
      <c r="B50" s="38" t="s">
        <v>65</v>
      </c>
      <c r="C50" s="96">
        <f>SUM(D50:O50)</f>
        <v>0</v>
      </c>
      <c r="D50" s="97"/>
      <c r="E50" s="98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ht="15.75" customHeight="1">
      <c r="A51" s="1"/>
      <c r="B51" s="101" t="s">
        <v>66</v>
      </c>
      <c r="C51" s="102">
        <f>SUM(D51:O52)</f>
        <v>0</v>
      </c>
      <c r="D51" s="73"/>
      <c r="E51" s="54"/>
      <c r="F51" s="104"/>
      <c r="G51" s="95"/>
      <c r="H51" s="95"/>
      <c r="I51" s="95"/>
      <c r="J51" s="95"/>
      <c r="K51" s="95"/>
      <c r="L51" s="95"/>
      <c r="M51" s="95"/>
      <c r="N51" s="95"/>
      <c r="O51" s="95"/>
    </row>
    <row r="52" ht="15.75" customHeight="1">
      <c r="A52" s="1"/>
      <c r="B52" s="105"/>
      <c r="C52" s="106"/>
      <c r="D52" s="107"/>
      <c r="E52" s="5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ht="15.75" customHeight="1">
      <c r="A53" s="1"/>
      <c r="B53" s="38" t="s">
        <v>67</v>
      </c>
      <c r="C53" s="108">
        <f>SUM(D53:O53)</f>
        <v>0</v>
      </c>
      <c r="D53" s="107"/>
      <c r="E53" s="5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ht="15.75" customHeight="1">
      <c r="A54" s="1"/>
      <c r="B54" s="38" t="s">
        <v>68</v>
      </c>
      <c r="C54" s="110"/>
      <c r="D54" s="111" t="s">
        <v>69</v>
      </c>
      <c r="E54" s="87" t="s">
        <v>24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A55" s="1"/>
      <c r="B55" s="38"/>
      <c r="C55" s="92"/>
      <c r="D55" s="112">
        <f>SUM(C50:C55)</f>
        <v>0</v>
      </c>
      <c r="E55" s="47">
        <f>IFERROR(D55/D$12,0)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A57" s="1"/>
      <c r="B57" s="21" t="s">
        <v>18</v>
      </c>
      <c r="C57" s="32"/>
      <c r="D57" s="89" t="s">
        <v>60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ht="15.75" customHeight="1">
      <c r="A58" s="1"/>
      <c r="B58" s="38"/>
      <c r="C58" s="113">
        <f t="shared" ref="C58:C61" si="7">SUM(D58:O58)</f>
        <v>0</v>
      </c>
      <c r="D58" s="37"/>
      <c r="E58" s="54"/>
      <c r="F58" s="114"/>
      <c r="G58" s="114"/>
      <c r="H58" s="114"/>
      <c r="I58" s="65"/>
      <c r="J58" s="65"/>
      <c r="K58" s="65"/>
      <c r="L58" s="65"/>
      <c r="M58" s="65"/>
      <c r="N58" s="65"/>
      <c r="O58" s="65"/>
    </row>
    <row r="59" ht="15.75" customHeight="1">
      <c r="A59" s="1"/>
      <c r="B59" s="38"/>
      <c r="C59" s="113">
        <f t="shared" si="7"/>
        <v>0</v>
      </c>
      <c r="D59" s="37"/>
      <c r="E59" s="54"/>
      <c r="F59" s="114"/>
      <c r="G59" s="114"/>
      <c r="H59" s="114"/>
      <c r="I59" s="65"/>
      <c r="J59" s="65"/>
      <c r="K59" s="65"/>
      <c r="L59" s="65"/>
      <c r="M59" s="65"/>
      <c r="N59" s="65"/>
      <c r="O59" s="65"/>
    </row>
    <row r="60" ht="15.75" customHeight="1">
      <c r="A60" s="1"/>
      <c r="B60" s="53"/>
      <c r="C60" s="54">
        <f t="shared" si="7"/>
        <v>0</v>
      </c>
      <c r="D60" s="115"/>
      <c r="E60" s="115"/>
      <c r="F60" s="116"/>
      <c r="G60" s="116"/>
      <c r="H60" s="116"/>
      <c r="I60" s="117"/>
      <c r="J60" s="117"/>
      <c r="K60" s="117"/>
      <c r="L60" s="117"/>
      <c r="M60" s="117"/>
      <c r="N60" s="117"/>
      <c r="O60" s="117"/>
    </row>
    <row r="61" ht="15.75" customHeight="1">
      <c r="A61" s="1"/>
      <c r="B61" s="53"/>
      <c r="C61" s="113">
        <f t="shared" si="7"/>
        <v>0</v>
      </c>
      <c r="D61" s="54"/>
      <c r="E61" s="54"/>
      <c r="F61" s="114"/>
      <c r="G61" s="54"/>
      <c r="H61" s="114"/>
      <c r="I61" s="65"/>
      <c r="J61" s="65"/>
      <c r="K61" s="65"/>
      <c r="L61" s="65"/>
      <c r="M61" s="65"/>
      <c r="N61" s="65"/>
      <c r="O61" s="65"/>
    </row>
    <row r="62" ht="15.75" customHeight="1">
      <c r="A62" s="1"/>
      <c r="B62" s="53"/>
      <c r="C62" s="118"/>
      <c r="D62" s="111" t="s">
        <v>70</v>
      </c>
      <c r="E62" s="87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A63" s="1"/>
      <c r="B63" s="34"/>
      <c r="C63" s="119"/>
      <c r="D63" s="41">
        <f>SUM(C58:C63)</f>
        <v>0</v>
      </c>
      <c r="E63" s="47">
        <f>IFERROR(D63/D$12,0)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A65" s="1"/>
      <c r="B65" s="21" t="s">
        <v>20</v>
      </c>
      <c r="C65" s="32"/>
      <c r="D65" s="89" t="s">
        <v>60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1"/>
    </row>
    <row r="66" ht="15.75" customHeight="1">
      <c r="A66" s="1"/>
      <c r="B66" s="120" t="s">
        <v>71</v>
      </c>
      <c r="C66" s="121">
        <f t="shared" ref="C66:C74" si="8">SUM(D66:O66)</f>
        <v>0</v>
      </c>
      <c r="D66" s="125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ht="15.75" customHeight="1">
      <c r="A67" s="1"/>
      <c r="B67" s="38" t="s">
        <v>41</v>
      </c>
      <c r="C67" s="102">
        <f t="shared" si="8"/>
        <v>0</v>
      </c>
      <c r="D67" s="122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ht="15.75" customHeight="1">
      <c r="A68" s="1"/>
      <c r="B68" s="38" t="s">
        <v>43</v>
      </c>
      <c r="C68" s="102">
        <f t="shared" si="8"/>
        <v>0</v>
      </c>
      <c r="D68" s="122"/>
      <c r="E68" s="123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ht="15.75" customHeight="1">
      <c r="A69" s="1"/>
      <c r="B69" s="38" t="s">
        <v>45</v>
      </c>
      <c r="C69" s="102">
        <f t="shared" si="8"/>
        <v>0</v>
      </c>
      <c r="D69" s="122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ht="15.75" customHeight="1">
      <c r="A70" s="1"/>
      <c r="B70" s="38" t="s">
        <v>47</v>
      </c>
      <c r="C70" s="102">
        <f t="shared" si="8"/>
        <v>0</v>
      </c>
      <c r="D70" s="122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ht="15.75" customHeight="1">
      <c r="A71" s="1"/>
      <c r="B71" s="38" t="s">
        <v>49</v>
      </c>
      <c r="C71" s="102">
        <f t="shared" si="8"/>
        <v>0</v>
      </c>
      <c r="D71" s="122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ht="15.75" customHeight="1">
      <c r="A72" s="1"/>
      <c r="B72" s="38" t="s">
        <v>51</v>
      </c>
      <c r="C72" s="102">
        <f t="shared" si="8"/>
        <v>0</v>
      </c>
      <c r="D72" s="125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ht="15.75" customHeight="1">
      <c r="A73" s="1"/>
      <c r="B73" s="38" t="s">
        <v>54</v>
      </c>
      <c r="C73" s="102">
        <f t="shared" si="8"/>
        <v>0</v>
      </c>
      <c r="D73" s="125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ht="15.75" customHeight="1">
      <c r="A74" s="1"/>
      <c r="B74" s="38" t="s">
        <v>55</v>
      </c>
      <c r="C74" s="126">
        <f t="shared" si="8"/>
        <v>0</v>
      </c>
      <c r="D74" s="125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127"/>
    </row>
    <row r="75" ht="15.75" customHeight="1">
      <c r="A75" s="1"/>
      <c r="B75" s="64"/>
      <c r="C75" s="128"/>
      <c r="D75" s="129" t="s">
        <v>72</v>
      </c>
      <c r="E75" s="129" t="s">
        <v>24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A76" s="1"/>
      <c r="B76" s="130"/>
      <c r="C76" s="54"/>
      <c r="D76" s="131">
        <f>SUM(C66:C76)</f>
        <v>0</v>
      </c>
      <c r="E76" s="132">
        <f>IFERROR(D76/D$12,0)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A77" s="1"/>
      <c r="B77" s="23"/>
      <c r="C77" s="133"/>
      <c r="D77" s="133"/>
      <c r="E77" s="13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A79" s="1"/>
      <c r="B79" s="135" t="s">
        <v>21</v>
      </c>
      <c r="C79" s="32"/>
      <c r="D79" s="89" t="s">
        <v>60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1"/>
    </row>
    <row r="80" ht="15.75" customHeight="1">
      <c r="A80" s="1"/>
      <c r="B80" s="26"/>
      <c r="C80" s="54">
        <f t="shared" ref="C80:C88" si="9">SUM(D80:O80)</f>
        <v>0</v>
      </c>
      <c r="D80" s="136"/>
      <c r="E80" s="137"/>
      <c r="F80" s="138"/>
      <c r="G80" s="138"/>
      <c r="H80" s="138"/>
      <c r="I80" s="138"/>
      <c r="J80" s="138"/>
      <c r="K80" s="139"/>
      <c r="L80" s="139"/>
      <c r="M80" s="139"/>
      <c r="N80" s="139"/>
      <c r="O80" s="139"/>
    </row>
    <row r="81" ht="15.75" customHeight="1">
      <c r="A81" s="1"/>
      <c r="B81" s="140"/>
      <c r="C81" s="54">
        <f t="shared" si="9"/>
        <v>0</v>
      </c>
      <c r="D81" s="37"/>
      <c r="E81" s="54"/>
      <c r="F81" s="114"/>
      <c r="G81" s="114"/>
      <c r="H81" s="114"/>
      <c r="I81" s="114"/>
      <c r="J81" s="114"/>
      <c r="K81" s="65"/>
      <c r="L81" s="65"/>
      <c r="M81" s="65"/>
      <c r="N81" s="65"/>
      <c r="O81" s="65"/>
    </row>
    <row r="82" ht="15.75" customHeight="1">
      <c r="A82" s="1"/>
      <c r="B82" s="38"/>
      <c r="C82" s="54">
        <f t="shared" si="9"/>
        <v>0</v>
      </c>
      <c r="D82" s="54"/>
      <c r="E82" s="54"/>
      <c r="F82" s="114"/>
      <c r="G82" s="114"/>
      <c r="H82" s="114"/>
      <c r="I82" s="114"/>
      <c r="J82" s="114"/>
      <c r="K82" s="65"/>
      <c r="L82" s="65"/>
      <c r="M82" s="65"/>
      <c r="N82" s="65"/>
      <c r="O82" s="65"/>
    </row>
    <row r="83" ht="15.75" customHeight="1">
      <c r="A83" s="1"/>
      <c r="B83" s="38"/>
      <c r="C83" s="54">
        <f t="shared" si="9"/>
        <v>0</v>
      </c>
      <c r="D83" s="54"/>
      <c r="E83" s="54"/>
      <c r="F83" s="114"/>
      <c r="G83" s="114"/>
      <c r="H83" s="114"/>
      <c r="I83" s="114"/>
      <c r="J83" s="114"/>
      <c r="K83" s="65"/>
      <c r="L83" s="65"/>
      <c r="M83" s="65"/>
      <c r="N83" s="65"/>
      <c r="O83" s="65"/>
    </row>
    <row r="84" ht="15.75" customHeight="1">
      <c r="A84" s="1"/>
      <c r="B84" s="59"/>
      <c r="C84" s="54">
        <f t="shared" si="9"/>
        <v>0</v>
      </c>
      <c r="D84" s="54"/>
      <c r="E84" s="54"/>
      <c r="F84" s="114"/>
      <c r="G84" s="114"/>
      <c r="H84" s="114"/>
      <c r="I84" s="114"/>
      <c r="J84" s="114"/>
      <c r="K84" s="65"/>
      <c r="L84" s="65"/>
      <c r="M84" s="65"/>
      <c r="N84" s="65"/>
      <c r="O84" s="65"/>
    </row>
    <row r="85" ht="15.75" customHeight="1">
      <c r="A85" s="1"/>
      <c r="B85" s="141"/>
      <c r="C85" s="54">
        <f t="shared" si="9"/>
        <v>0</v>
      </c>
      <c r="D85" s="54"/>
      <c r="E85" s="54"/>
      <c r="F85" s="114"/>
      <c r="G85" s="114"/>
      <c r="H85" s="114"/>
      <c r="I85" s="114"/>
      <c r="J85" s="114"/>
      <c r="K85" s="65"/>
      <c r="L85" s="65"/>
      <c r="M85" s="65"/>
      <c r="N85" s="65"/>
      <c r="O85" s="65"/>
    </row>
    <row r="86" ht="15.75" customHeight="1">
      <c r="A86" s="1"/>
      <c r="B86" s="142"/>
      <c r="C86" s="54">
        <f t="shared" si="9"/>
        <v>0</v>
      </c>
      <c r="D86" s="54"/>
      <c r="E86" s="54"/>
      <c r="F86" s="114"/>
      <c r="G86" s="114"/>
      <c r="H86" s="114"/>
      <c r="I86" s="114"/>
      <c r="J86" s="114"/>
      <c r="K86" s="65"/>
      <c r="L86" s="65"/>
      <c r="M86" s="65"/>
      <c r="N86" s="65"/>
      <c r="O86" s="65"/>
    </row>
    <row r="87" ht="15.75" customHeight="1">
      <c r="A87" s="1"/>
      <c r="B87" s="53"/>
      <c r="C87" s="54">
        <f t="shared" si="9"/>
        <v>0</v>
      </c>
      <c r="D87" s="54"/>
      <c r="E87" s="54"/>
      <c r="F87" s="104"/>
      <c r="G87" s="104"/>
      <c r="H87" s="104"/>
      <c r="I87" s="104"/>
      <c r="J87" s="104"/>
      <c r="K87" s="95"/>
      <c r="L87" s="95"/>
      <c r="M87" s="95"/>
      <c r="N87" s="95"/>
      <c r="O87" s="95"/>
    </row>
    <row r="88" ht="15.75" customHeight="1">
      <c r="A88" s="1"/>
      <c r="B88" s="53"/>
      <c r="C88" s="54">
        <f t="shared" si="9"/>
        <v>0</v>
      </c>
      <c r="D88" s="54"/>
      <c r="E88" s="54"/>
      <c r="F88" s="104"/>
      <c r="G88" s="104"/>
      <c r="H88" s="104"/>
      <c r="I88" s="104"/>
      <c r="J88" s="104"/>
      <c r="K88" s="95"/>
      <c r="L88" s="95"/>
      <c r="M88" s="95"/>
      <c r="N88" s="95"/>
      <c r="O88" s="95"/>
    </row>
    <row r="89" ht="15.75" customHeight="1">
      <c r="A89" s="1"/>
      <c r="B89" s="53"/>
      <c r="C89" s="54"/>
      <c r="D89" s="111" t="s">
        <v>73</v>
      </c>
      <c r="E89" s="87" t="s">
        <v>24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A90" s="1"/>
      <c r="B90" s="53"/>
      <c r="C90" s="54"/>
      <c r="D90" s="73">
        <f>SUM(C80:C90)</f>
        <v>0</v>
      </c>
      <c r="E90" s="47">
        <f>IFERROR(D90/D$12,0)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5:O65"/>
    <mergeCell ref="D79:O79"/>
    <mergeCell ref="D3:E3"/>
    <mergeCell ref="D5:E5"/>
    <mergeCell ref="E8:E12"/>
    <mergeCell ref="G30:G37"/>
    <mergeCell ref="D42:O42"/>
    <mergeCell ref="D49:O49"/>
    <mergeCell ref="D57:O57"/>
  </mergeCells>
  <conditionalFormatting sqref="C5">
    <cfRule type="cellIs" dxfId="0" priority="1" operator="equal">
      <formula>0</formula>
    </cfRule>
  </conditionalFormatting>
  <conditionalFormatting sqref="C5">
    <cfRule type="cellIs" dxfId="1" priority="2" operator="lessThan">
      <formula>0</formula>
    </cfRule>
  </conditionalFormatting>
  <conditionalFormatting sqref="C5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2019-11-22T21:31:40Z</dcterms:created>
  <dc:creator>Nick Key</dc:creator>
</cp:coreProperties>
</file>