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9048a4bd8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keoversikt" sheetId="1" r:id="R25734dedb4c6437a"/>
    <x:sheet xmlns:r="http://schemas.openxmlformats.org/officeDocument/2006/relationships" name="Ordredata" sheetId="2" r:id="R0c1ffdaace67443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.00"/>
    <x:numFmt numFmtId="202" formatCode="0"/>
  </x:numFmts>
  <x:fonts count="6">
    <x:font>
      <x:sz val="11"/>
      <x:name val="Carlito"/>
    </x:font>
    <x:font>
      <x:sz val="11"/>
      <x:color rgb="FF101E37"/>
      <x:name val="Arial"/>
    </x:font>
    <x:font>
      <x:b/>
      <x:sz val="17"/>
      <x:color rgb="FF101E37"/>
      <x:name val="Arial"/>
    </x:font>
    <x:font>
      <x:i/>
      <x:sz val="10"/>
      <x:color rgb="FF59677C"/>
      <x:name val="Arial"/>
    </x:font>
    <x:font>
      <x:b/>
      <x:sz val="11"/>
      <x:color rgb="FFFFFFFF"/>
      <x:name val="Arial"/>
    </x:font>
    <x:font>
      <x:b/>
      <x:sz val="11"/>
      <x:color rgb="FF101E37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101E37"/>
      </x:patternFill>
    </x:fill>
  </x:fills>
  <x:borders count="1">
    <x:border/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201" fontId="1" fillId="0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/>
    <x:xf numFmtId="0" fontId="1" fillId="2" borderId="0" xfId="0" applyNumberFormat="1" applyFont="1" applyFill="1" applyBorder="1"/>
    <x:xf numFmtId="202" fontId="1" fillId="2" borderId="0" xfId="0" applyNumberFormat="1" applyFont="1" applyFill="1" applyBorder="1"/>
    <x:xf numFmtId="201" fontId="1" fillId="2" borderId="0" xfId="0" applyNumberFormat="1" applyFont="1" applyFill="1" applyBorder="1"/>
  </x:cellXfs>
  <x:cellStyles count="1">
    <x:cellStyle name="Normal" xfId="0"/>
  </x:cellStyles>
  <x:dxfs count="2">
    <x:dxf>
      <x:font>
        <x:b/>
        <x:color rgb="FF9C0006"/>
      </x:font>
      <x:fill>
        <x:patternFill patternType="solid">
          <x:bgColor rgb="FFFCE4D6"/>
        </x:patternFill>
      </x:fill>
    </x:dxf>
    <x:dxf>
      <x:font>
        <x:color rgb="FF9C0006"/>
      </x:font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97fbb90cf64c34" /><Relationship Type="http://schemas.openxmlformats.org/officeDocument/2006/relationships/theme" Target="/xl/theme/theme1.xml" Id="R109f0e276b6d4399" /><Relationship Type="http://schemas.openxmlformats.org/officeDocument/2006/relationships/sharedStrings" Target="/xl/sharedStrings.xml" Id="R7873d646fd834c64" /><Relationship Type="http://schemas.openxmlformats.org/officeDocument/2006/relationships/worksheet" Target="/xl/worksheets/sheet1.xml" Id="R25734dedb4c6437a" /><Relationship Type="http://schemas.openxmlformats.org/officeDocument/2006/relationships/worksheet" Target="/xl/worksheets/sheet2.xml" Id="R0c1ffdaace67443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01E37"/>
  </x:sheetPr>
  <x:sheetViews>
    <x:sheetView showGridLines="0" workbookViewId="0"/>
  </x:sheetViews>
  <x:sheetFormatPr defaultRowHeight="15"/>
  <x:cols>
    <x:col min="1" max="1" width="38" hidden="0" customWidth="1"/>
    <x:col min="2" max="2" width="19" hidden="0" customWidth="1"/>
    <x:col min="3" max="3" width="22" hidden="0" customWidth="1"/>
    <x:col min="4" max="4" width="2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</x:cols>
  <x:sheetData>
    <x:row r="1" ht="23" customHeight="1">
      <x:c r="A1" s="1"/>
      <x:c r="B1" s="1"/>
      <x:c r="C1" s="1"/>
      <x:c r="D1" s="1"/>
      <x:c r="E1" s="1"/>
      <x:c r="F1" s="1"/>
      <x:c r="G1" s="1"/>
      <x:c r="H1" s="1"/>
    </x:row>
    <x:row r="2" ht="23" customHeight="1">
      <x:c r="A2" s="2" t="str">
        <x:v>Tim Dorfman · Ukeoversikt</x:v>
      </x:c>
      <x:c r="B2" s="1"/>
      <x:c r="C2" s="1"/>
      <x:c r="D2" s="1"/>
      <x:c r="E2" s="1"/>
      <x:c r="F2" s="1"/>
      <x:c r="G2" s="1"/>
      <x:c r="H2" s="1"/>
    </x:row>
    <x:row r="3" ht="23" customHeight="1">
      <x:c r="A3" s="3" t="str">
        <x:v>DEMO med fiktive ordredata. Ingen kundedata eller dokumenterte gevinster.</x:v>
      </x:c>
      <x:c r="B3" s="1"/>
      <x:c r="C3" s="1"/>
      <x:c r="D3" s="1"/>
      <x:c r="E3" s="1"/>
      <x:c r="F3" s="1"/>
      <x:c r="G3" s="1"/>
      <x:c r="H3" s="1"/>
    </x:row>
    <x:row r="4" ht="23" customHeight="1">
      <x:c r="A4" s="1"/>
      <x:c r="B4" s="1"/>
      <x:c r="C4" s="1"/>
      <x:c r="D4" s="1"/>
      <x:c r="E4" s="1"/>
      <x:c r="F4" s="1"/>
      <x:c r="G4" s="1"/>
      <x:c r="H4" s="1"/>
    </x:row>
    <x:row r="5" ht="23" customHeight="1">
      <x:c r="A5" s="1" t="str">
        <x:v>Velg ukestart (mandag)</x:v>
      </x:c>
      <x:c r="B5" s="5" t="n">
        <x:v>46272</x:v>
      </x:c>
      <x:c r="C5" s="1"/>
      <x:c r="D5" s="1"/>
      <x:c r="E5" s="1"/>
      <x:c r="F5" s="1"/>
      <x:c r="G5" s="1"/>
      <x:c r="H5" s="1"/>
    </x:row>
    <x:row r="6" ht="23" customHeight="1">
      <x:c r="A6" s="1" t="str">
        <x:v>Til og med</x:v>
      </x:c>
      <x:c r="B6" s="4" t="n">
        <x:f>B5+6</x:f>
        <x:v>46278</x:v>
      </x:c>
      <x:c r="C6" s="1"/>
      <x:c r="D6" s="1"/>
      <x:c r="E6" s="1"/>
      <x:c r="F6" s="1"/>
      <x:c r="G6" s="1"/>
      <x:c r="H6" s="1"/>
    </x:row>
    <x:row r="7" ht="23" customHeight="1">
      <x:c r="A7" s="1"/>
      <x:c r="B7" s="1"/>
      <x:c r="C7" s="1"/>
      <x:c r="D7" s="1"/>
      <x:c r="E7" s="1"/>
      <x:c r="F7" s="1"/>
      <x:c r="G7" s="1"/>
      <x:c r="H7" s="1"/>
    </x:row>
    <x:row r="8" ht="30" customHeight="1">
      <x:c r="A8" s="7" t="str">
        <x:v>Nøkkeltall</x:v>
      </x:c>
      <x:c r="B8" s="7"/>
      <x:c r="C8" s="1"/>
      <x:c r="D8" s="1"/>
      <x:c r="E8" s="1"/>
      <x:c r="F8" s="1"/>
      <x:c r="G8" s="1"/>
      <x:c r="H8" s="1"/>
    </x:row>
    <x:row r="9" ht="23" customHeight="1">
      <x:c r="A9" s="1" t="str">
        <x:v>Unike ordre i valgt uke</x:v>
      </x:c>
      <x:c r="B9" s="1" t="n">
        <x:f>SUM('Ordredata'!G7:G106)</x:f>
        <x:v>6</x:v>
      </x:c>
      <x:c r="C9" s="1"/>
      <x:c r="D9" s="1"/>
      <x:c r="E9" s="1"/>
      <x:c r="F9" s="1"/>
      <x:c r="G9" s="1"/>
      <x:c r="H9" s="1"/>
    </x:row>
    <x:row r="10" ht="23" customHeight="1">
      <x:c r="A10" s="1" t="str">
        <x:v>Varelinjer i valgt uke</x:v>
      </x:c>
      <x:c r="B10" s="1" t="n">
        <x:f>COUNTIFS('Ordredata'!A7:A106,"&gt;="&amp;B5,'Ordredata'!A7:A106,"&lt;"&amp;B5+7,'Ordredata'!B7:B106,"&lt;&gt;")</x:f>
        <x:v>8</x:v>
      </x:c>
      <x:c r="C10" s="1"/>
      <x:c r="D10" s="1"/>
      <x:c r="E10" s="1"/>
      <x:c r="F10" s="1"/>
      <x:c r="G10" s="1"/>
      <x:c r="H10" s="1"/>
    </x:row>
    <x:row r="11" ht="23" customHeight="1">
      <x:c r="A11" s="1" t="str">
        <x:v>Antall enheter</x:v>
      </x:c>
      <x:c r="B11" s="1" t="n">
        <x:f>SUM(B16:B19)</x:f>
        <x:v>91</x:v>
      </x:c>
      <x:c r="C11" s="1"/>
      <x:c r="D11" s="1"/>
      <x:c r="E11" s="1"/>
      <x:c r="F11" s="1"/>
      <x:c r="G11" s="1"/>
      <x:c r="H11" s="1"/>
    </x:row>
    <x:row r="12" ht="23" customHeight="1">
      <x:c r="A12" s="1" t="str">
        <x:v>Ordreverdi ekskl. mva. (kr)</x:v>
      </x:c>
      <x:c r="B12" s="8" t="n">
        <x:f>SUMIFS('Ordredata'!F7:F106,'Ordredata'!A7:A106,"&gt;="&amp;B5,'Ordredata'!A7:A106,"&lt;"&amp;B5+7)</x:f>
        <x:v>2529</x:v>
      </x:c>
      <x:c r="C12" s="1"/>
      <x:c r="D12" s="1"/>
      <x:c r="E12" s="1"/>
      <x:c r="F12" s="1"/>
      <x:c r="G12" s="1"/>
      <x:c r="H12" s="1"/>
    </x:row>
    <x:row r="13" ht="23" customHeight="1">
      <x:c r="A13" s="1"/>
      <x:c r="B13" s="1"/>
      <x:c r="C13" s="1"/>
      <x:c r="D13" s="1"/>
      <x:c r="E13" s="1"/>
      <x:c r="F13" s="1"/>
      <x:c r="G13" s="1"/>
      <x:c r="H13" s="1"/>
    </x:row>
    <x:row r="14" ht="23" customHeight="1">
      <x:c r="A14" s="1"/>
      <x:c r="B14" s="1"/>
      <x:c r="C14" s="1"/>
      <x:c r="D14" s="1"/>
      <x:c r="E14" s="1"/>
      <x:c r="F14" s="1"/>
      <x:c r="G14" s="1"/>
      <x:c r="H14" s="1"/>
    </x:row>
    <x:row r="15" ht="40" customHeight="1">
      <x:c r="A15" s="7" t="str">
        <x:v>Produkt</x:v>
      </x:c>
      <x:c r="B15" s="7" t="str">
        <x:v>Enheter</x:v>
      </x:c>
      <x:c r="C15" s="9" t="str">
        <x:v>Verdi ekskl. mva. (kr)</x:v>
      </x:c>
      <x:c r="D15" s="1"/>
      <x:c r="E15" s="1"/>
      <x:c r="F15" s="1"/>
      <x:c r="G15" s="1"/>
      <x:c r="H15" s="1"/>
    </x:row>
    <x:row r="16" ht="23" customHeight="1">
      <x:c r="A16" s="1" t="str">
        <x:v>Notatbok</x:v>
      </x:c>
      <x:c r="B16" s="1" t="n">
        <x:f>SUMIFS('Ordredata'!$D$7:$D$106,'Ordredata'!$C$7:$C$106,A16,'Ordredata'!$A$7:$A$106,"&gt;="&amp;$B$5,'Ordredata'!$A$7:$A$106,"&lt;"&amp;$B$5+7)</x:f>
        <x:v>16</x:v>
      </x:c>
      <x:c r="C16" s="8" t="n">
        <x:f>SUMIFS('Ordredata'!$F$7:$F$106,'Ordredata'!$C$7:$C$106,A16,'Ordredata'!$A$7:$A$106,"&gt;="&amp;$B$5,'Ordredata'!$A$7:$A$106,"&lt;"&amp;$B$5+7)</x:f>
        <x:v>784</x:v>
      </x:c>
      <x:c r="D16" s="1"/>
      <x:c r="E16" s="1"/>
      <x:c r="F16" s="1"/>
      <x:c r="G16" s="1"/>
      <x:c r="H16" s="1"/>
    </x:row>
    <x:row r="17" ht="23" customHeight="1">
      <x:c r="A17" s="1" t="str">
        <x:v>Kulepenn</x:v>
      </x:c>
      <x:c r="B17" s="1" t="n">
        <x:f>SUMIFS('Ordredata'!$D$7:$D$106,'Ordredata'!$C$7:$C$106,A17,'Ordredata'!$A$7:$A$106,"&gt;="&amp;$B$5,'Ordredata'!$A$7:$A$106,"&lt;"&amp;$B$5+7)</x:f>
        <x:v>50</x:v>
      </x:c>
      <x:c r="C17" s="8" t="n">
        <x:f>SUMIFS('Ordredata'!$F$7:$F$106,'Ordredata'!$C$7:$C$106,A17,'Ordredata'!$A$7:$A$106,"&gt;="&amp;$B$5,'Ordredata'!$A$7:$A$106,"&lt;"&amp;$B$5+7)</x:f>
        <x:v>600</x:v>
      </x:c>
      <x:c r="D17" s="1"/>
      <x:c r="E17" s="1"/>
      <x:c r="F17" s="1"/>
      <x:c r="G17" s="1"/>
      <x:c r="H17" s="1"/>
    </x:row>
    <x:row r="18" ht="23" customHeight="1">
      <x:c r="A18" s="1" t="str">
        <x:v>Mappe</x:v>
      </x:c>
      <x:c r="B18" s="1" t="n">
        <x:f>SUMIFS('Ordredata'!$D$7:$D$106,'Ordredata'!$C$7:$C$106,A18,'Ordredata'!$A$7:$A$106,"&gt;="&amp;$B$5,'Ordredata'!$A$7:$A$106,"&lt;"&amp;$B$5+7)</x:f>
        <x:v>20</x:v>
      </x:c>
      <x:c r="C18" s="8" t="n">
        <x:f>SUMIFS('Ordredata'!$F$7:$F$106,'Ordredata'!$C$7:$C$106,A18,'Ordredata'!$A$7:$A$106,"&gt;="&amp;$B$5,'Ordredata'!$A$7:$A$106,"&lt;"&amp;$B$5+7)</x:f>
        <x:v>700</x:v>
      </x:c>
      <x:c r="D18" s="1"/>
      <x:c r="E18" s="1"/>
      <x:c r="F18" s="1"/>
      <x:c r="G18" s="1"/>
      <x:c r="H18" s="1"/>
    </x:row>
    <x:row r="19" ht="23" customHeight="1">
      <x:c r="A19" s="1" t="str">
        <x:v>Etikettpakke</x:v>
      </x:c>
      <x:c r="B19" s="1" t="n">
        <x:f>SUMIFS('Ordredata'!$D$7:$D$106,'Ordredata'!$C$7:$C$106,A19,'Ordredata'!$A$7:$A$106,"&gt;="&amp;$B$5,'Ordredata'!$A$7:$A$106,"&lt;"&amp;$B$5+7)</x:f>
        <x:v>5</x:v>
      </x:c>
      <x:c r="C19" s="8" t="n">
        <x:f>SUMIFS('Ordredata'!$F$7:$F$106,'Ordredata'!$C$7:$C$106,A19,'Ordredata'!$A$7:$A$106,"&gt;="&amp;$B$5,'Ordredata'!$A$7:$A$106,"&lt;"&amp;$B$5+7)</x:f>
        <x:v>445</x:v>
      </x:c>
      <x:c r="D19" s="1"/>
      <x:c r="E19" s="1"/>
      <x:c r="F19" s="1"/>
      <x:c r="G19" s="1"/>
      <x:c r="H19" s="1"/>
    </x:row>
    <x:row r="20" ht="23" customHeight="1">
      <x:c r="A20" s="1"/>
      <x:c r="B20" s="1"/>
      <x:c r="C20" s="1"/>
      <x:c r="D20" s="1"/>
      <x:c r="E20" s="1"/>
      <x:c r="F20" s="1"/>
      <x:c r="G20" s="1"/>
      <x:c r="H20" s="1"/>
    </x:row>
    <x:row r="21" ht="23" customHeight="1">
      <x:c r="A21" s="1" t="str">
        <x:v>Datakontroll (alle innlagte rader)</x:v>
      </x:c>
      <x:c r="B21" s="1" t="n">
        <x:f>COUNTIFS('Ordredata'!H7:H106,"Sjekk rad")</x:f>
        <x:v>0</x:v>
      </x:c>
      <x:c r="C21" s="1" t="str">
        <x:v>rader må undersøkes</x:v>
      </x:c>
      <x:c r="D21" s="1"/>
      <x:c r="E21" s="1"/>
      <x:c r="F21" s="1"/>
      <x:c r="G21" s="1"/>
      <x:c r="H21" s="1"/>
    </x:row>
    <x:row r="22" ht="23" customHeight="1">
      <x:c r="A22" s="1"/>
      <x:c r="B22" s="1"/>
      <x:c r="C22" s="1"/>
      <x:c r="D22" s="1"/>
      <x:c r="E22" s="1"/>
      <x:c r="F22" s="1"/>
      <x:c r="G22" s="1"/>
      <x:c r="H22" s="1"/>
    </x:row>
    <x:row r="23" ht="23" customHeight="1">
      <x:c r="A23" s="10" t="str">
        <x:v>Slik prøver du demoen</x:v>
      </x:c>
      <x:c r="B23" s="1"/>
      <x:c r="C23" s="1"/>
      <x:c r="D23" s="1"/>
      <x:c r="E23" s="1"/>
      <x:c r="F23" s="1"/>
      <x:c r="G23" s="1"/>
      <x:c r="H23" s="1"/>
    </x:row>
    <x:row r="24" ht="23" customHeight="1">
      <x:c r="A24" s="1" t="str">
        <x:v>1. Endre en mengde i de gule feltene i Ordredata. Oversikten oppdateres.</x:v>
      </x:c>
      <x:c r="B24" s="1"/>
      <x:c r="C24" s="1"/>
      <x:c r="D24" s="1"/>
      <x:c r="E24" s="1"/>
      <x:c r="F24" s="1"/>
      <x:c r="G24" s="1"/>
      <x:c r="H24" s="1"/>
    </x:row>
    <x:row r="25" ht="23" customHeight="1">
      <x:c r="A25" s="1" t="str">
        <x:v>2. Bytt ukestart i B5 til 14.09.2026 for å vise neste eksempeluke.</x:v>
      </x:c>
      <x:c r="B25" s="1"/>
      <x:c r="C25" s="1"/>
      <x:c r="D25" s="1"/>
      <x:c r="E25" s="1"/>
      <x:c r="F25" s="1"/>
      <x:c r="G25" s="1"/>
      <x:c r="H25" s="1"/>
    </x:row>
    <x:row r="26" ht="23" customHeight="1">
      <x:c r="A26" s="1" t="str">
        <x:v>3. Legg inn en ny varelinje i en tom gul rad. Samme ordrenummer telles én gang per uke.</x:v>
      </x:c>
      <x:c r="B26" s="1"/>
      <x:c r="C26" s="1"/>
      <x:c r="D26" s="1"/>
      <x:c r="E26" s="1"/>
      <x:c r="F26" s="1"/>
      <x:c r="G26" s="1"/>
      <x:c r="H26" s="1"/>
    </x:row>
    <x:row r="27" ht="23" customHeight="1">
      <x:c r="A27" s="1"/>
      <x:c r="B27" s="1"/>
      <x:c r="C27" s="1"/>
      <x:c r="D27" s="1"/>
      <x:c r="E27" s="1"/>
      <x:c r="F27" s="1"/>
      <x:c r="G27" s="1"/>
      <x:c r="H27" s="1"/>
    </x:row>
    <x:row r="28" ht="23" customHeight="1">
      <x:c r="A28" s="1" t="str">
        <x:v>Omfang: inntil 100 varelinjer og de fire produktene i produktlisten.</x:v>
      </x:c>
      <x:c r="B28" s="1"/>
      <x:c r="C28" s="1"/>
      <x:c r="D28" s="1"/>
      <x:c r="E28" s="1"/>
      <x:c r="F28" s="1"/>
      <x:c r="G28" s="1"/>
      <x:c r="H28" s="1"/>
    </x:row>
    <x:row r="29" ht="23" customHeight="1">
      <x:c r="A29" s="1" t="str">
        <x:v>Alle linjer på samme ordre skal ha samme ordredato. Bruk ekte Excel-datoer.</x:v>
      </x:c>
      <x:c r="B29" s="1"/>
      <x:c r="C29" s="1"/>
      <x:c r="D29" s="1"/>
      <x:c r="E29" s="1"/>
      <x:c r="F29" s="1"/>
      <x:c r="G29" s="1"/>
      <x:c r="H29" s="1"/>
    </x:row>
    <x:row r="30" ht="23" customHeight="1">
      <x:c r="A30" s="1" t="str">
        <x:v>Duplikate varelinjer fjernes ikke automatisk. Kontroller eksporten før innliming.</x:v>
      </x:c>
      <x:c r="B30" s="1"/>
      <x:c r="C30" s="1"/>
      <x:c r="D30" s="1"/>
      <x:c r="E30" s="1"/>
      <x:c r="F30" s="1"/>
      <x:c r="G30" s="1"/>
      <x:c r="H30" s="1"/>
    </x:row>
    <x:row r="31" ht="23" customHeight="1">
      <x:c r="A31" s="1" t="str">
        <x:v>Eksisterende data i A7:E106 må slettes før en ny eksport limes inn som verdier.</x:v>
      </x:c>
      <x:c r="B31" s="1"/>
      <x:c r="C31" s="1"/>
      <x:c r="D31" s="1"/>
      <x:c r="E31" s="1"/>
      <x:c r="F31" s="1"/>
      <x:c r="G31" s="1"/>
      <x:c r="H31" s="1"/>
    </x:row>
    <x:row r="32" ht="23" customHeight="1">
      <x:c r="A32" s="1" t="str">
        <x:v>Dette viser én mulig leveranse. Format og regler avtales før et kundeoppdrag.</x:v>
      </x:c>
      <x:c r="B32" s="1"/>
      <x:c r="C32" s="1"/>
      <x:c r="D32" s="1"/>
      <x:c r="E32" s="1"/>
      <x:c r="F32" s="1"/>
      <x:c r="G32" s="1"/>
      <x:c r="H32" s="1"/>
    </x:row>
    <x:row r="33" ht="23" customHeight="1">
      <x:c r="A33" s="1"/>
      <x:c r="B33" s="1"/>
      <x:c r="C33" s="1"/>
      <x:c r="D33" s="1"/>
      <x:c r="E33" s="1"/>
      <x:c r="F33" s="1"/>
      <x:c r="G33" s="1"/>
      <x:c r="H33" s="1"/>
    </x:row>
    <x:row r="34" ht="23" customHeight="1">
      <x:c r="A34" s="1" t="str">
        <x:v>Kontakt: info@transurfing.no · timdorfman.com</x:v>
      </x:c>
      <x:c r="B34" s="1"/>
      <x:c r="C34" s="1"/>
      <x:c r="D34" s="1"/>
      <x:c r="E34" s="1"/>
      <x:c r="F34" s="1"/>
      <x:c r="G34" s="1"/>
      <x:c r="H34" s="1"/>
    </x:row>
    <x:row r="35" ht="23" customHeight="1">
      <x:c r="A35" s="1"/>
      <x:c r="B35" s="1"/>
      <x:c r="C35" s="1"/>
      <x:c r="D35" s="1"/>
      <x:c r="E35" s="1"/>
      <x:c r="F35" s="1"/>
      <x:c r="G35" s="1"/>
      <x:c r="H35" s="1"/>
    </x:row>
    <x:row r="36" ht="23" customHeight="1">
      <x:c r="A36" s="1"/>
      <x:c r="B36" s="1"/>
      <x:c r="C36" s="1"/>
      <x:c r="D36" s="1"/>
      <x:c r="E36" s="1"/>
      <x:c r="F36" s="1"/>
      <x:c r="G36" s="1"/>
      <x:c r="H36" s="1"/>
    </x:row>
    <x:row r="37" ht="23" customHeight="1">
      <x:c r="A37" s="1"/>
      <x:c r="B37" s="1"/>
      <x:c r="C37" s="1"/>
      <x:c r="D37" s="1"/>
      <x:c r="E37" s="1"/>
      <x:c r="F37" s="1"/>
      <x:c r="G37" s="1"/>
      <x:c r="H37" s="1"/>
    </x:row>
    <x:row r="38" ht="23" customHeight="1">
      <x:c r="A38" s="1"/>
      <x:c r="B38" s="1"/>
      <x:c r="C38" s="1"/>
      <x:c r="D38" s="1"/>
      <x:c r="E38" s="1"/>
      <x:c r="F38" s="1"/>
      <x:c r="G38" s="1"/>
      <x:c r="H38" s="1"/>
    </x:row>
    <x:row r="39" ht="23" customHeight="1">
      <x:c r="A39" s="1"/>
      <x:c r="B39" s="1"/>
      <x:c r="C39" s="1"/>
      <x:c r="D39" s="1"/>
      <x:c r="E39" s="1"/>
      <x:c r="F39" s="1"/>
      <x:c r="G39" s="1"/>
      <x:c r="H39" s="1"/>
    </x:row>
    <x:row r="40" ht="23" customHeight="1">
      <x:c r="A40" s="1"/>
      <x:c r="B40" s="1"/>
      <x:c r="C40" s="1"/>
      <x:c r="D40" s="1"/>
      <x:c r="E40" s="1"/>
      <x:c r="F40" s="1"/>
      <x:c r="G40" s="1"/>
      <x:c r="H40" s="1"/>
    </x:row>
    <x:row r="41" ht="23" customHeight="1">
      <x:c r="A41" s="1"/>
      <x:c r="B41" s="1"/>
      <x:c r="C41" s="1"/>
      <x:c r="D41" s="1"/>
      <x:c r="E41" s="1"/>
      <x:c r="F41" s="1"/>
      <x:c r="G41" s="1"/>
      <x:c r="H41" s="1"/>
    </x:row>
    <x:row r="42" ht="23" customHeight="1">
      <x:c r="A42" s="1"/>
      <x:c r="B42" s="1"/>
      <x:c r="C42" s="1"/>
      <x:c r="D42" s="1"/>
      <x:c r="E42" s="1"/>
      <x:c r="F42" s="1"/>
      <x:c r="G42" s="1"/>
      <x:c r="H42" s="1"/>
    </x:row>
    <x:row r="43" ht="23" customHeight="1">
      <x:c r="A43" s="1"/>
      <x:c r="B43" s="1"/>
      <x:c r="C43" s="1"/>
      <x:c r="D43" s="1"/>
      <x:c r="E43" s="1"/>
      <x:c r="F43" s="1"/>
      <x:c r="G43" s="1"/>
      <x:c r="H43" s="1"/>
    </x:row>
    <x:row r="44" ht="23" customHeight="1">
      <x:c r="A44" s="1"/>
      <x:c r="B44" s="1"/>
      <x:c r="C44" s="1"/>
      <x:c r="D44" s="1"/>
      <x:c r="E44" s="1"/>
      <x:c r="F44" s="1"/>
      <x:c r="G44" s="1"/>
      <x:c r="H44" s="1"/>
    </x:row>
    <x:row r="45" ht="23" customHeight="1">
      <x:c r="A45" s="1"/>
      <x:c r="B45" s="1"/>
      <x:c r="C45" s="1"/>
      <x:c r="D45" s="1"/>
      <x:c r="E45" s="1"/>
      <x:c r="F45" s="1"/>
      <x:c r="G45" s="1"/>
      <x:c r="H45" s="1"/>
    </x:row>
    <x:row r="46" ht="23" customHeight="1">
      <x:c r="A46" s="1"/>
      <x:c r="B46" s="1"/>
      <x:c r="C46" s="1"/>
      <x:c r="D46" s="1"/>
      <x:c r="E46" s="1"/>
      <x:c r="F46" s="1"/>
      <x:c r="G46" s="1"/>
      <x:c r="H46" s="1"/>
    </x:row>
    <x:row r="47" ht="23" customHeight="1">
      <x:c r="A47" s="1"/>
      <x:c r="B47" s="1"/>
      <x:c r="C47" s="1"/>
      <x:c r="D47" s="1"/>
      <x:c r="E47" s="1"/>
      <x:c r="F47" s="1"/>
      <x:c r="G47" s="1"/>
      <x:c r="H47" s="1"/>
    </x:row>
    <x:row r="48" ht="23" customHeight="1">
      <x:c r="A48" s="1"/>
      <x:c r="B48" s="1"/>
      <x:c r="C48" s="1"/>
      <x:c r="D48" s="1"/>
      <x:c r="E48" s="1"/>
      <x:c r="F48" s="1"/>
      <x:c r="G48" s="1"/>
      <x:c r="H48" s="1"/>
    </x:row>
    <x:row r="49" ht="23" customHeight="1">
      <x:c r="A49" s="1"/>
      <x:c r="B49" s="1"/>
      <x:c r="C49" s="1"/>
      <x:c r="D49" s="1"/>
      <x:c r="E49" s="1"/>
      <x:c r="F49" s="1"/>
      <x:c r="G49" s="1"/>
      <x:c r="H49" s="1"/>
    </x:row>
    <x:row r="50" ht="23" customHeight="1">
      <x:c r="A50" s="1"/>
      <x:c r="B50" s="1"/>
      <x:c r="C50" s="1"/>
      <x:c r="D50" s="1"/>
      <x:c r="E50" s="1"/>
      <x:c r="F50" s="1"/>
      <x:c r="G50" s="1"/>
      <x:c r="H50" s="1"/>
    </x:row>
    <x:row r="51" ht="23" customHeight="1">
      <x:c r="A51" s="1"/>
      <x:c r="B51" s="1"/>
      <x:c r="C51" s="1"/>
      <x:c r="D51" s="1"/>
      <x:c r="E51" s="1"/>
      <x:c r="F51" s="1"/>
      <x:c r="G51" s="1"/>
      <x:c r="H51" s="1"/>
    </x:row>
    <x:row r="52" ht="23" customHeight="1">
      <x:c r="A52" s="1"/>
      <x:c r="B52" s="1"/>
      <x:c r="C52" s="1"/>
      <x:c r="D52" s="1"/>
      <x:c r="E52" s="1"/>
      <x:c r="F52" s="1"/>
      <x:c r="G52" s="1"/>
      <x:c r="H52" s="1"/>
    </x:row>
    <x:row r="53" ht="23" customHeight="1">
      <x:c r="A53" s="1"/>
      <x:c r="B53" s="1"/>
      <x:c r="C53" s="1"/>
      <x:c r="D53" s="1"/>
      <x:c r="E53" s="1"/>
      <x:c r="F53" s="1"/>
      <x:c r="G53" s="1"/>
      <x:c r="H53" s="1"/>
    </x:row>
    <x:row r="54" ht="23" customHeight="1">
      <x:c r="A54" s="1"/>
      <x:c r="B54" s="1"/>
      <x:c r="C54" s="1"/>
      <x:c r="D54" s="1"/>
      <x:c r="E54" s="1"/>
      <x:c r="F54" s="1"/>
      <x:c r="G54" s="1"/>
      <x:c r="H54" s="1"/>
    </x:row>
    <x:row r="55" ht="23" customHeight="1">
      <x:c r="A55" s="1"/>
      <x:c r="B55" s="1"/>
      <x:c r="C55" s="1"/>
      <x:c r="D55" s="1"/>
      <x:c r="E55" s="1"/>
      <x:c r="F55" s="1"/>
      <x:c r="G55" s="1"/>
      <x:c r="H55" s="1"/>
    </x:row>
    <x:row r="56" ht="23" customHeight="1">
      <x:c r="A56" s="1"/>
      <x:c r="B56" s="1"/>
      <x:c r="C56" s="1"/>
      <x:c r="D56" s="1"/>
      <x:c r="E56" s="1"/>
      <x:c r="F56" s="1"/>
      <x:c r="G56" s="1"/>
      <x:c r="H56" s="1"/>
    </x:row>
    <x:row r="57" ht="23" customHeight="1">
      <x:c r="A57" s="1"/>
      <x:c r="B57" s="1"/>
      <x:c r="C57" s="1"/>
      <x:c r="D57" s="1"/>
      <x:c r="E57" s="1"/>
      <x:c r="F57" s="1"/>
      <x:c r="G57" s="1"/>
      <x:c r="H57" s="1"/>
    </x:row>
    <x:row r="58" ht="23" customHeight="1">
      <x:c r="A58" s="1"/>
      <x:c r="B58" s="1"/>
      <x:c r="C58" s="1"/>
      <x:c r="D58" s="1"/>
      <x:c r="E58" s="1"/>
      <x:c r="F58" s="1"/>
      <x:c r="G58" s="1"/>
      <x:c r="H58" s="1"/>
    </x:row>
    <x:row r="59" ht="23" customHeight="1">
      <x:c r="A59" s="1"/>
      <x:c r="B59" s="1"/>
      <x:c r="C59" s="1"/>
      <x:c r="D59" s="1"/>
      <x:c r="E59" s="1"/>
      <x:c r="F59" s="1"/>
      <x:c r="G59" s="1"/>
      <x:c r="H59" s="1"/>
    </x:row>
    <x:row r="60" ht="23" customHeight="1">
      <x:c r="A60" s="1"/>
      <x:c r="B60" s="1"/>
      <x:c r="C60" s="1"/>
      <x:c r="D60" s="1"/>
      <x:c r="E60" s="1"/>
      <x:c r="F60" s="1"/>
      <x:c r="G60" s="1"/>
      <x:c r="H60" s="1"/>
    </x:row>
    <x:row r="61" ht="23" customHeight="1">
      <x:c r="A61" s="1"/>
      <x:c r="B61" s="1"/>
      <x:c r="C61" s="1"/>
      <x:c r="D61" s="1"/>
      <x:c r="E61" s="1"/>
      <x:c r="F61" s="1"/>
      <x:c r="G61" s="1"/>
      <x:c r="H61" s="1"/>
    </x:row>
    <x:row r="62" ht="23" customHeight="1">
      <x:c r="A62" s="1"/>
      <x:c r="B62" s="1"/>
      <x:c r="C62" s="1"/>
      <x:c r="D62" s="1"/>
      <x:c r="E62" s="1"/>
      <x:c r="F62" s="1"/>
      <x:c r="G62" s="1"/>
      <x:c r="H62" s="1"/>
    </x:row>
    <x:row r="63" ht="23" customHeight="1">
      <x:c r="A63" s="1"/>
      <x:c r="B63" s="1"/>
      <x:c r="C63" s="1"/>
      <x:c r="D63" s="1"/>
      <x:c r="E63" s="1"/>
      <x:c r="F63" s="1"/>
      <x:c r="G63" s="1"/>
      <x:c r="H63" s="1"/>
    </x:row>
    <x:row r="64" ht="23" customHeight="1">
      <x:c r="A64" s="1"/>
      <x:c r="B64" s="1"/>
      <x:c r="C64" s="1"/>
      <x:c r="D64" s="1"/>
      <x:c r="E64" s="1"/>
      <x:c r="F64" s="1"/>
      <x:c r="G64" s="1"/>
      <x:c r="H64" s="1"/>
    </x:row>
    <x:row r="65" ht="23" customHeight="1">
      <x:c r="A65" s="1"/>
      <x:c r="B65" s="1"/>
      <x:c r="C65" s="1"/>
      <x:c r="D65" s="1"/>
      <x:c r="E65" s="1"/>
      <x:c r="F65" s="1"/>
      <x:c r="G65" s="1"/>
      <x:c r="H65" s="1"/>
    </x:row>
    <x:row r="66" ht="23" customHeight="1">
      <x:c r="A66" s="1"/>
      <x:c r="B66" s="1"/>
      <x:c r="C66" s="1"/>
      <x:c r="D66" s="1"/>
      <x:c r="E66" s="1"/>
      <x:c r="F66" s="1"/>
      <x:c r="G66" s="1"/>
      <x:c r="H66" s="1"/>
    </x:row>
    <x:row r="67" ht="23" customHeight="1">
      <x:c r="A67" s="1"/>
      <x:c r="B67" s="1"/>
      <x:c r="C67" s="1"/>
      <x:c r="D67" s="1"/>
      <x:c r="E67" s="1"/>
      <x:c r="F67" s="1"/>
      <x:c r="G67" s="1"/>
      <x:c r="H67" s="1"/>
    </x:row>
    <x:row r="68" ht="23" customHeight="1">
      <x:c r="A68" s="1"/>
      <x:c r="B68" s="1"/>
      <x:c r="C68" s="1"/>
      <x:c r="D68" s="1"/>
      <x:c r="E68" s="1"/>
      <x:c r="F68" s="1"/>
      <x:c r="G68" s="1"/>
      <x:c r="H68" s="1"/>
    </x:row>
    <x:row r="69" ht="23" customHeight="1">
      <x:c r="A69" s="1"/>
      <x:c r="B69" s="1"/>
      <x:c r="C69" s="1"/>
      <x:c r="D69" s="1"/>
      <x:c r="E69" s="1"/>
      <x:c r="F69" s="1"/>
      <x:c r="G69" s="1"/>
      <x:c r="H69" s="1"/>
    </x:row>
    <x:row r="70" ht="23" customHeight="1">
      <x:c r="A70" s="1"/>
      <x:c r="B70" s="1"/>
      <x:c r="C70" s="1"/>
      <x:c r="D70" s="1"/>
      <x:c r="E70" s="1"/>
      <x:c r="F70" s="1"/>
      <x:c r="G70" s="1"/>
      <x:c r="H70" s="1"/>
    </x:row>
    <x:row r="71" ht="23" customHeight="1">
      <x:c r="A71" s="1"/>
      <x:c r="B71" s="1"/>
      <x:c r="C71" s="1"/>
      <x:c r="D71" s="1"/>
      <x:c r="E71" s="1"/>
      <x:c r="F71" s="1"/>
      <x:c r="G71" s="1"/>
      <x:c r="H71" s="1"/>
    </x:row>
    <x:row r="72" ht="23" customHeight="1">
      <x:c r="A72" s="1"/>
      <x:c r="B72" s="1"/>
      <x:c r="C72" s="1"/>
      <x:c r="D72" s="1"/>
      <x:c r="E72" s="1"/>
      <x:c r="F72" s="1"/>
      <x:c r="G72" s="1"/>
      <x:c r="H72" s="1"/>
    </x:row>
    <x:row r="73" ht="23" customHeight="1">
      <x:c r="A73" s="1"/>
      <x:c r="B73" s="1"/>
      <x:c r="C73" s="1"/>
      <x:c r="D73" s="1"/>
      <x:c r="E73" s="1"/>
      <x:c r="F73" s="1"/>
      <x:c r="G73" s="1"/>
      <x:c r="H73" s="1"/>
    </x:row>
    <x:row r="74" ht="23" customHeight="1">
      <x:c r="A74" s="1"/>
      <x:c r="B74" s="1"/>
      <x:c r="C74" s="1"/>
      <x:c r="D74" s="1"/>
      <x:c r="E74" s="1"/>
      <x:c r="F74" s="1"/>
      <x:c r="G74" s="1"/>
      <x:c r="H74" s="1"/>
    </x:row>
    <x:row r="75" ht="23" customHeight="1">
      <x:c r="A75" s="1"/>
      <x:c r="B75" s="1"/>
      <x:c r="C75" s="1"/>
      <x:c r="D75" s="1"/>
      <x:c r="E75" s="1"/>
      <x:c r="F75" s="1"/>
      <x:c r="G75" s="1"/>
      <x:c r="H75" s="1"/>
    </x:row>
    <x:row r="76" ht="23" customHeight="1">
      <x:c r="A76" s="1"/>
      <x:c r="B76" s="1"/>
      <x:c r="C76" s="1"/>
      <x:c r="D76" s="1"/>
      <x:c r="E76" s="1"/>
      <x:c r="F76" s="1"/>
      <x:c r="G76" s="1"/>
      <x:c r="H76" s="1"/>
    </x:row>
    <x:row r="77" ht="23" customHeight="1">
      <x:c r="A77" s="1"/>
      <x:c r="B77" s="1"/>
      <x:c r="C77" s="1"/>
      <x:c r="D77" s="1"/>
      <x:c r="E77" s="1"/>
      <x:c r="F77" s="1"/>
      <x:c r="G77" s="1"/>
      <x:c r="H77" s="1"/>
    </x:row>
    <x:row r="78" ht="23" customHeight="1">
      <x:c r="A78" s="1"/>
      <x:c r="B78" s="1"/>
      <x:c r="C78" s="1"/>
      <x:c r="D78" s="1"/>
      <x:c r="E78" s="1"/>
      <x:c r="F78" s="1"/>
      <x:c r="G78" s="1"/>
      <x:c r="H78" s="1"/>
    </x:row>
    <x:row r="79" ht="23" customHeight="1">
      <x:c r="A79" s="1"/>
      <x:c r="B79" s="1"/>
      <x:c r="C79" s="1"/>
      <x:c r="D79" s="1"/>
      <x:c r="E79" s="1"/>
      <x:c r="F79" s="1"/>
      <x:c r="G79" s="1"/>
      <x:c r="H79" s="1"/>
    </x:row>
    <x:row r="80" ht="23" customHeight="1">
      <x:c r="A80" s="1"/>
      <x:c r="B80" s="1"/>
      <x:c r="C80" s="1"/>
      <x:c r="D80" s="1"/>
      <x:c r="E80" s="1"/>
      <x:c r="F80" s="1"/>
      <x:c r="G80" s="1"/>
      <x:c r="H80" s="1"/>
    </x:row>
    <x:row r="81" ht="23" customHeight="1">
      <x:c r="A81" s="1"/>
      <x:c r="B81" s="1"/>
      <x:c r="C81" s="1"/>
      <x:c r="D81" s="1"/>
      <x:c r="E81" s="1"/>
      <x:c r="F81" s="1"/>
      <x:c r="G81" s="1"/>
      <x:c r="H81" s="1"/>
    </x:row>
    <x:row r="82" ht="23" customHeight="1">
      <x:c r="A82" s="1"/>
      <x:c r="B82" s="1"/>
      <x:c r="C82" s="1"/>
      <x:c r="D82" s="1"/>
      <x:c r="E82" s="1"/>
      <x:c r="F82" s="1"/>
      <x:c r="G82" s="1"/>
      <x:c r="H82" s="1"/>
    </x:row>
    <x:row r="83" ht="23" customHeight="1">
      <x:c r="A83" s="1"/>
      <x:c r="B83" s="1"/>
      <x:c r="C83" s="1"/>
      <x:c r="D83" s="1"/>
      <x:c r="E83" s="1"/>
      <x:c r="F83" s="1"/>
      <x:c r="G83" s="1"/>
      <x:c r="H83" s="1"/>
    </x:row>
    <x:row r="84" ht="23" customHeight="1">
      <x:c r="A84" s="1"/>
      <x:c r="B84" s="1"/>
      <x:c r="C84" s="1"/>
      <x:c r="D84" s="1"/>
      <x:c r="E84" s="1"/>
      <x:c r="F84" s="1"/>
      <x:c r="G84" s="1"/>
      <x:c r="H84" s="1"/>
    </x:row>
    <x:row r="85" ht="23" customHeight="1">
      <x:c r="A85" s="1"/>
      <x:c r="B85" s="1"/>
      <x:c r="C85" s="1"/>
      <x:c r="D85" s="1"/>
      <x:c r="E85" s="1"/>
      <x:c r="F85" s="1"/>
      <x:c r="G85" s="1"/>
      <x:c r="H85" s="1"/>
    </x:row>
    <x:row r="86" ht="23" customHeight="1">
      <x:c r="A86" s="1"/>
      <x:c r="B86" s="1"/>
      <x:c r="C86" s="1"/>
      <x:c r="D86" s="1"/>
      <x:c r="E86" s="1"/>
      <x:c r="F86" s="1"/>
      <x:c r="G86" s="1"/>
      <x:c r="H86" s="1"/>
    </x:row>
    <x:row r="87" ht="23" customHeight="1">
      <x:c r="A87" s="1"/>
      <x:c r="B87" s="1"/>
      <x:c r="C87" s="1"/>
      <x:c r="D87" s="1"/>
      <x:c r="E87" s="1"/>
      <x:c r="F87" s="1"/>
      <x:c r="G87" s="1"/>
      <x:c r="H87" s="1"/>
    </x:row>
    <x:row r="88" ht="23" customHeight="1">
      <x:c r="A88" s="1"/>
      <x:c r="B88" s="1"/>
      <x:c r="C88" s="1"/>
      <x:c r="D88" s="1"/>
      <x:c r="E88" s="1"/>
      <x:c r="F88" s="1"/>
      <x:c r="G88" s="1"/>
      <x:c r="H88" s="1"/>
    </x:row>
    <x:row r="89" ht="23" customHeight="1">
      <x:c r="A89" s="1"/>
      <x:c r="B89" s="1"/>
      <x:c r="C89" s="1"/>
      <x:c r="D89" s="1"/>
      <x:c r="E89" s="1"/>
      <x:c r="F89" s="1"/>
      <x:c r="G89" s="1"/>
      <x:c r="H89" s="1"/>
    </x:row>
    <x:row r="90" ht="23" customHeight="1">
      <x:c r="A90" s="1"/>
      <x:c r="B90" s="1"/>
      <x:c r="C90" s="1"/>
      <x:c r="D90" s="1"/>
      <x:c r="E90" s="1"/>
      <x:c r="F90" s="1"/>
      <x:c r="G90" s="1"/>
      <x:c r="H90" s="1"/>
    </x:row>
    <x:row r="91" ht="23" customHeight="1">
      <x:c r="A91" s="1"/>
      <x:c r="B91" s="1"/>
      <x:c r="C91" s="1"/>
      <x:c r="D91" s="1"/>
      <x:c r="E91" s="1"/>
      <x:c r="F91" s="1"/>
      <x:c r="G91" s="1"/>
      <x:c r="H91" s="1"/>
    </x:row>
    <x:row r="92" ht="23" customHeight="1">
      <x:c r="A92" s="1"/>
      <x:c r="B92" s="1"/>
      <x:c r="C92" s="1"/>
      <x:c r="D92" s="1"/>
      <x:c r="E92" s="1"/>
      <x:c r="F92" s="1"/>
      <x:c r="G92" s="1"/>
      <x:c r="H92" s="1"/>
    </x:row>
    <x:row r="93" ht="23" customHeight="1">
      <x:c r="A93" s="1"/>
      <x:c r="B93" s="1"/>
      <x:c r="C93" s="1"/>
      <x:c r="D93" s="1"/>
      <x:c r="E93" s="1"/>
      <x:c r="F93" s="1"/>
      <x:c r="G93" s="1"/>
      <x:c r="H93" s="1"/>
    </x:row>
    <x:row r="94" ht="23" customHeight="1">
      <x:c r="A94" s="1"/>
      <x:c r="B94" s="1"/>
      <x:c r="C94" s="1"/>
      <x:c r="D94" s="1"/>
      <x:c r="E94" s="1"/>
      <x:c r="F94" s="1"/>
      <x:c r="G94" s="1"/>
      <x:c r="H94" s="1"/>
    </x:row>
    <x:row r="95" ht="23" customHeight="1">
      <x:c r="A95" s="1"/>
      <x:c r="B95" s="1"/>
      <x:c r="C95" s="1"/>
      <x:c r="D95" s="1"/>
      <x:c r="E95" s="1"/>
      <x:c r="F95" s="1"/>
      <x:c r="G95" s="1"/>
      <x:c r="H95" s="1"/>
    </x:row>
    <x:row r="96" ht="23" customHeight="1">
      <x:c r="A96" s="1"/>
      <x:c r="B96" s="1"/>
      <x:c r="C96" s="1"/>
      <x:c r="D96" s="1"/>
      <x:c r="E96" s="1"/>
      <x:c r="F96" s="1"/>
      <x:c r="G96" s="1"/>
      <x:c r="H96" s="1"/>
    </x:row>
    <x:row r="97" ht="23" customHeight="1">
      <x:c r="A97" s="1"/>
      <x:c r="B97" s="1"/>
      <x:c r="C97" s="1"/>
      <x:c r="D97" s="1"/>
      <x:c r="E97" s="1"/>
      <x:c r="F97" s="1"/>
      <x:c r="G97" s="1"/>
      <x:c r="H97" s="1"/>
    </x:row>
    <x:row r="98" ht="23" customHeight="1">
      <x:c r="A98" s="1"/>
      <x:c r="B98" s="1"/>
      <x:c r="C98" s="1"/>
      <x:c r="D98" s="1"/>
      <x:c r="E98" s="1"/>
      <x:c r="F98" s="1"/>
      <x:c r="G98" s="1"/>
      <x:c r="H98" s="1"/>
    </x:row>
    <x:row r="99" ht="23" customHeight="1">
      <x:c r="A99" s="1"/>
      <x:c r="B99" s="1"/>
      <x:c r="C99" s="1"/>
      <x:c r="D99" s="1"/>
      <x:c r="E99" s="1"/>
      <x:c r="F99" s="1"/>
      <x:c r="G99" s="1"/>
      <x:c r="H99" s="1"/>
    </x:row>
    <x:row r="100" ht="23" customHeight="1">
      <x:c r="A100" s="1"/>
      <x:c r="B100" s="1"/>
      <x:c r="C100" s="1"/>
      <x:c r="D100" s="1"/>
      <x:c r="E100" s="1"/>
      <x:c r="F100" s="1"/>
      <x:c r="G100" s="1"/>
      <x:c r="H100" s="1"/>
    </x:row>
    <x:row r="101" ht="23" customHeight="1">
      <x:c r="A101" s="1"/>
      <x:c r="B101" s="1"/>
      <x:c r="C101" s="1"/>
      <x:c r="D101" s="1"/>
      <x:c r="E101" s="1"/>
      <x:c r="F101" s="1"/>
      <x:c r="G101" s="1"/>
      <x:c r="H101" s="1"/>
    </x:row>
    <x:row r="102" ht="23" customHeight="1">
      <x:c r="A102" s="1"/>
      <x:c r="B102" s="1"/>
      <x:c r="C102" s="1"/>
      <x:c r="D102" s="1"/>
      <x:c r="E102" s="1"/>
      <x:c r="F102" s="1"/>
      <x:c r="G102" s="1"/>
      <x:c r="H102" s="1"/>
    </x:row>
    <x:row r="103" ht="23" customHeight="1">
      <x:c r="A103" s="1"/>
      <x:c r="B103" s="1"/>
      <x:c r="C103" s="1"/>
      <x:c r="D103" s="1"/>
      <x:c r="E103" s="1"/>
      <x:c r="F103" s="1"/>
      <x:c r="G103" s="1"/>
      <x:c r="H103" s="1"/>
    </x:row>
    <x:row r="104" ht="23" customHeight="1">
      <x:c r="A104" s="1"/>
      <x:c r="B104" s="1"/>
      <x:c r="C104" s="1"/>
      <x:c r="D104" s="1"/>
      <x:c r="E104" s="1"/>
      <x:c r="F104" s="1"/>
      <x:c r="G104" s="1"/>
      <x:c r="H104" s="1"/>
    </x:row>
    <x:row r="105" ht="23" customHeight="1">
      <x:c r="A105" s="1"/>
      <x:c r="B105" s="1"/>
      <x:c r="C105" s="1"/>
      <x:c r="D105" s="1"/>
      <x:c r="E105" s="1"/>
      <x:c r="F105" s="1"/>
      <x:c r="G105" s="1"/>
      <x:c r="H105" s="1"/>
    </x:row>
    <x:row r="106" ht="23" customHeight="1">
      <x:c r="A106" s="1"/>
      <x:c r="B106" s="1"/>
      <x:c r="C106" s="1"/>
      <x:c r="D106" s="1"/>
      <x:c r="E106" s="1"/>
      <x:c r="F106" s="1"/>
      <x:c r="G106" s="1"/>
      <x:c r="H106" s="1"/>
    </x:row>
    <x:row r="107" ht="23" customHeight="1">
      <x:c r="A107" s="1"/>
      <x:c r="B107" s="1"/>
      <x:c r="C107" s="1"/>
      <x:c r="D107" s="1"/>
      <x:c r="E107" s="1"/>
      <x:c r="F107" s="1"/>
      <x:c r="G107" s="1"/>
      <x:c r="H107" s="1"/>
    </x:row>
    <x:row r="108" ht="23" customHeight="1">
      <x:c r="A108" s="1"/>
      <x:c r="B108" s="1"/>
      <x:c r="C108" s="1"/>
      <x:c r="D108" s="1"/>
      <x:c r="E108" s="1"/>
      <x:c r="F108" s="1"/>
      <x:c r="G108" s="1"/>
      <x:c r="H108" s="1"/>
    </x:row>
    <x:row r="109" ht="23" customHeight="1">
      <x:c r="A109" s="1"/>
      <x:c r="B109" s="1"/>
      <x:c r="C109" s="1"/>
      <x:c r="D109" s="1"/>
      <x:c r="E109" s="1"/>
      <x:c r="F109" s="1"/>
      <x:c r="G109" s="1"/>
      <x:c r="H109" s="1"/>
    </x:row>
    <x:row r="110" ht="23" customHeight="1">
      <x:c r="A110" s="1"/>
      <x:c r="B110" s="1"/>
      <x:c r="C110" s="1"/>
      <x:c r="D110" s="1"/>
      <x:c r="E110" s="1"/>
      <x:c r="F110" s="1"/>
      <x:c r="G110" s="1"/>
      <x:c r="H110" s="1"/>
    </x:row>
  </x:sheetData>
  <x:conditionalFormatting sqref="B21:B21">
    <x:cfRule type="cellIs" dxfId="0" priority="1" operator="greaterThan">
      <x:formula>0</x:formula>
    </x:cfRule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459ED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6" hidden="0" customWidth="1"/>
    <x:col min="2" max="2" width="18" hidden="0" customWidth="1"/>
    <x:col min="3" max="3" width="21" hidden="0" customWidth="1"/>
    <x:col min="4" max="4" width="13" hidden="0" customWidth="1"/>
    <x:col min="5" max="5" width="20" hidden="0" customWidth="1"/>
    <x:col min="6" max="6" width="20" hidden="0" customWidth="1"/>
    <x:col min="7" max="7" width="23" hidden="0" customWidth="1"/>
    <x:col min="8" max="8" width="19" hidden="0" customWidth="1"/>
  </x:cols>
  <x:sheetData>
    <x:row r="1" ht="23" customHeight="1">
      <x:c r="A1" s="1"/>
      <x:c r="B1" s="1"/>
      <x:c r="C1" s="1"/>
      <x:c r="D1" s="1"/>
      <x:c r="E1" s="1"/>
      <x:c r="F1" s="1"/>
      <x:c r="G1" s="1"/>
      <x:c r="H1" s="1"/>
    </x:row>
    <x:row r="2" ht="23" customHeight="1">
      <x:c r="A2" s="2" t="str">
        <x:v>Ordredata</x:v>
      </x:c>
      <x:c r="B2" s="1"/>
      <x:c r="C2" s="1"/>
      <x:c r="D2" s="1"/>
      <x:c r="E2" s="1"/>
      <x:c r="F2" s="1"/>
      <x:c r="G2" s="1"/>
      <x:c r="H2" s="1"/>
    </x:row>
    <x:row r="3" ht="23" customHeight="1">
      <x:c r="A3" s="1" t="str">
        <x:v>Fiktive eksempeldata laget for denne demoen. Gult = inndata. F–H = formler.</x:v>
      </x:c>
      <x:c r="B3" s="1"/>
      <x:c r="C3" s="1"/>
      <x:c r="D3" s="1"/>
      <x:c r="E3" s="1"/>
      <x:c r="F3" s="1"/>
      <x:c r="G3" s="1"/>
      <x:c r="H3" s="1"/>
    </x:row>
    <x:row r="4" ht="23" customHeight="1">
      <x:c r="A4" s="1" t="str">
        <x:v>Sjekk rad: manglende/ugyldige felt, ukjent produkt eller ulike datoer på samme ordre.</x:v>
      </x:c>
      <x:c r="B4" s="1"/>
      <x:c r="C4" s="1"/>
      <x:c r="D4" s="1"/>
      <x:c r="E4" s="1"/>
      <x:c r="F4" s="1"/>
      <x:c r="G4" s="1"/>
      <x:c r="H4" s="1"/>
    </x:row>
    <x:row r="5" ht="23" customHeight="1">
      <x:c r="A5" s="1"/>
      <x:c r="B5" s="1"/>
      <x:c r="C5" s="1"/>
      <x:c r="D5" s="1"/>
      <x:c r="E5" s="1"/>
      <x:c r="F5" s="1"/>
      <x:c r="G5" s="1"/>
      <x:c r="H5" s="1"/>
    </x:row>
    <x:row r="6" ht="42" customHeight="1">
      <x:c r="A6" s="9" t="str">
        <x:v>Ordredato</x:v>
      </x:c>
      <x:c r="B6" s="9" t="str">
        <x:v>Ordrenummer</x:v>
      </x:c>
      <x:c r="C6" s="9" t="str">
        <x:v>Produkt</x:v>
      </x:c>
      <x:c r="D6" s="9" t="str">
        <x:v>Antall</x:v>
      </x:c>
      <x:c r="E6" s="9" t="str">
        <x:v>Enhetspris eks. mva.</x:v>
      </x:c>
      <x:c r="F6" s="9" t="str">
        <x:v>Linjeverdi (kr)</x:v>
      </x:c>
      <x:c r="G6" s="9" t="str">
        <x:v>Første ordrelinje i uke</x:v>
      </x:c>
      <x:c r="H6" s="9" t="str">
        <x:v>Datakontroll</x:v>
      </x:c>
    </x:row>
    <x:row r="7" ht="23" customHeight="1">
      <x:c r="A7" s="5" t="n">
        <x:v>46272</x:v>
      </x:c>
      <x:c r="B7" s="11" t="str">
        <x:v>D-1001</x:v>
      </x:c>
      <x:c r="C7" s="11" t="str">
        <x:v>Notatbok</x:v>
      </x:c>
      <x:c r="D7" s="12" t="n">
        <x:v>10</x:v>
      </x:c>
      <x:c r="E7" s="13" t="n">
        <x:v>49</x:v>
      </x:c>
      <x:c r="F7" s="8" t="n">
        <x:f>IF(B7="","",D7*E7)</x:f>
        <x:v>490</x:v>
      </x:c>
      <x:c r="G7" s="1" t="n">
        <x:f>IF(OR(B7="",A7&lt;'Ukeoversikt'!$B$5,A7&gt;='Ukeoversikt'!$B$5+7),0,IF(COUNTIFS($B$7:B7,B7,$A$7:A7,"&gt;="&amp;'Ukeoversikt'!$B$5,$A$7:A7,"&lt;"&amp;'Ukeoversikt'!$B$5+7)=1,1,0))</x:f>
        <x:v>1</x:v>
      </x:c>
      <x:c r="H7" s="1" t="str">
        <x:f>IF(COUNTA(A7:E7)=0,"",IF(AND(ISNUMBER(A7),A7&gt;0,B7&lt;&gt;"",COUNTIFS('Ukeoversikt'!$A$16:$A$19,C7)=1,ISNUMBER(D7),D7&gt;=0,D7=INT(D7),ISNUMBER(E7),E7&gt;=0,COUNTIFS($B$7:$B$106,B7,$A$7:$A$106,"&lt;&gt;"&amp;A7)=0),"OK","Sjekk rad"))</x:f>
        <x:v>OK</x:v>
      </x:c>
    </x:row>
    <x:row r="8" ht="23" customHeight="1">
      <x:c r="A8" s="5" t="n">
        <x:v>46272</x:v>
      </x:c>
      <x:c r="B8" s="11" t="str">
        <x:v>D-1001</x:v>
      </x:c>
      <x:c r="C8" s="11" t="str">
        <x:v>Kulepenn</x:v>
      </x:c>
      <x:c r="D8" s="12" t="n">
        <x:v>20</x:v>
      </x:c>
      <x:c r="E8" s="13" t="n">
        <x:v>12</x:v>
      </x:c>
      <x:c r="F8" s="8" t="n">
        <x:f>IF(B8="","",D8*E8)</x:f>
        <x:v>240</x:v>
      </x:c>
      <x:c r="G8" s="1" t="n">
        <x:f>IF(OR(B8="",A8&lt;'Ukeoversikt'!$B$5,A8&gt;='Ukeoversikt'!$B$5+7),0,IF(COUNTIFS($B$7:B8,B8,$A$7:A8,"&gt;="&amp;'Ukeoversikt'!$B$5,$A$7:A8,"&lt;"&amp;'Ukeoversikt'!$B$5+7)=1,1,0))</x:f>
        <x:v>0</x:v>
      </x:c>
      <x:c r="H8" s="1" t="str">
        <x:f>IF(COUNTA(A8:E8)=0,"",IF(AND(ISNUMBER(A8),A8&gt;0,B8&lt;&gt;"",COUNTIFS('Ukeoversikt'!$A$16:$A$19,C8)=1,ISNUMBER(D8),D8&gt;=0,D8=INT(D8),ISNUMBER(E8),E8&gt;=0,COUNTIFS($B$7:$B$106,B8,$A$7:$A$106,"&lt;&gt;"&amp;A8)=0),"OK","Sjekk rad"))</x:f>
        <x:v>OK</x:v>
      </x:c>
    </x:row>
    <x:row r="9" ht="23" customHeight="1">
      <x:c r="A9" s="5" t="n">
        <x:v>46273</x:v>
      </x:c>
      <x:c r="B9" s="11" t="str">
        <x:v>D-1002</x:v>
      </x:c>
      <x:c r="C9" s="11" t="str">
        <x:v>Mappe</x:v>
      </x:c>
      <x:c r="D9" s="12" t="n">
        <x:v>8</x:v>
      </x:c>
      <x:c r="E9" s="13" t="n">
        <x:v>35</x:v>
      </x:c>
      <x:c r="F9" s="8" t="n">
        <x:f>IF(B9="","",D9*E9)</x:f>
        <x:v>280</x:v>
      </x:c>
      <x:c r="G9" s="1" t="n">
        <x:f>IF(OR(B9="",A9&lt;'Ukeoversikt'!$B$5,A9&gt;='Ukeoversikt'!$B$5+7),0,IF(COUNTIFS($B$7:B9,B9,$A$7:A9,"&gt;="&amp;'Ukeoversikt'!$B$5,$A$7:A9,"&lt;"&amp;'Ukeoversikt'!$B$5+7)=1,1,0))</x:f>
        <x:v>1</x:v>
      </x:c>
      <x:c r="H9" s="1" t="str">
        <x:f>IF(COUNTA(A9:E9)=0,"",IF(AND(ISNUMBER(A9),A9&gt;0,B9&lt;&gt;"",COUNTIFS('Ukeoversikt'!$A$16:$A$19,C9)=1,ISNUMBER(D9),D9&gt;=0,D9=INT(D9),ISNUMBER(E9),E9&gt;=0,COUNTIFS($B$7:$B$106,B9,$A$7:$A$106,"&lt;&gt;"&amp;A9)=0),"OK","Sjekk rad"))</x:f>
        <x:v>OK</x:v>
      </x:c>
    </x:row>
    <x:row r="10" ht="23" customHeight="1">
      <x:c r="A10" s="5" t="n">
        <x:v>46274</x:v>
      </x:c>
      <x:c r="B10" s="11" t="str">
        <x:v>D-1003</x:v>
      </x:c>
      <x:c r="C10" s="11" t="str">
        <x:v>Etikettpakke</x:v>
      </x:c>
      <x:c r="D10" s="12" t="n">
        <x:v>5</x:v>
      </x:c>
      <x:c r="E10" s="13" t="n">
        <x:v>89</x:v>
      </x:c>
      <x:c r="F10" s="8" t="n">
        <x:f>IF(B10="","",D10*E10)</x:f>
        <x:v>445</x:v>
      </x:c>
      <x:c r="G10" s="1" t="n">
        <x:f>IF(OR(B10="",A10&lt;'Ukeoversikt'!$B$5,A10&gt;='Ukeoversikt'!$B$5+7),0,IF(COUNTIFS($B$7:B10,B10,$A$7:A10,"&gt;="&amp;'Ukeoversikt'!$B$5,$A$7:A10,"&lt;"&amp;'Ukeoversikt'!$B$5+7)=1,1,0))</x:f>
        <x:v>1</x:v>
      </x:c>
      <x:c r="H10" s="1" t="str">
        <x:f>IF(COUNTA(A10:E10)=0,"",IF(AND(ISNUMBER(A10),A10&gt;0,B10&lt;&gt;"",COUNTIFS('Ukeoversikt'!$A$16:$A$19,C10)=1,ISNUMBER(D10),D10&gt;=0,D10=INT(D10),ISNUMBER(E10),E10&gt;=0,COUNTIFS($B$7:$B$106,B10,$A$7:$A$106,"&lt;&gt;"&amp;A10)=0),"OK","Sjekk rad"))</x:f>
        <x:v>OK</x:v>
      </x:c>
    </x:row>
    <x:row r="11" ht="23" customHeight="1">
      <x:c r="A11" s="5" t="n">
        <x:v>46274</x:v>
      </x:c>
      <x:c r="B11" s="11" t="str">
        <x:v>D-1003</x:v>
      </x:c>
      <x:c r="C11" s="11" t="str">
        <x:v>Notatbok</x:v>
      </x:c>
      <x:c r="D11" s="12" t="n">
        <x:v>4</x:v>
      </x:c>
      <x:c r="E11" s="13" t="n">
        <x:v>49</x:v>
      </x:c>
      <x:c r="F11" s="8" t="n">
        <x:f>IF(B11="","",D11*E11)</x:f>
        <x:v>196</x:v>
      </x:c>
      <x:c r="G11" s="1" t="n">
        <x:f>IF(OR(B11="",A11&lt;'Ukeoversikt'!$B$5,A11&gt;='Ukeoversikt'!$B$5+7),0,IF(COUNTIFS($B$7:B11,B11,$A$7:A11,"&gt;="&amp;'Ukeoversikt'!$B$5,$A$7:A11,"&lt;"&amp;'Ukeoversikt'!$B$5+7)=1,1,0))</x:f>
        <x:v>0</x:v>
      </x:c>
      <x:c r="H11" s="1" t="str">
        <x:f>IF(COUNTA(A11:E11)=0,"",IF(AND(ISNUMBER(A11),A11&gt;0,B11&lt;&gt;"",COUNTIFS('Ukeoversikt'!$A$16:$A$19,C11)=1,ISNUMBER(D11),D11&gt;=0,D11=INT(D11),ISNUMBER(E11),E11&gt;=0,COUNTIFS($B$7:$B$106,B11,$A$7:$A$106,"&lt;&gt;"&amp;A11)=0),"OK","Sjekk rad"))</x:f>
        <x:v>OK</x:v>
      </x:c>
    </x:row>
    <x:row r="12" ht="23" customHeight="1">
      <x:c r="A12" s="5" t="n">
        <x:v>46275</x:v>
      </x:c>
      <x:c r="B12" s="11" t="str">
        <x:v>D-1004</x:v>
      </x:c>
      <x:c r="C12" s="11" t="str">
        <x:v>Kulepenn</x:v>
      </x:c>
      <x:c r="D12" s="12" t="n">
        <x:v>30</x:v>
      </x:c>
      <x:c r="E12" s="13" t="n">
        <x:v>12</x:v>
      </x:c>
      <x:c r="F12" s="8" t="n">
        <x:f>IF(B12="","",D12*E12)</x:f>
        <x:v>360</x:v>
      </x:c>
      <x:c r="G12" s="1" t="n">
        <x:f>IF(OR(B12="",A12&lt;'Ukeoversikt'!$B$5,A12&gt;='Ukeoversikt'!$B$5+7),0,IF(COUNTIFS($B$7:B12,B12,$A$7:A12,"&gt;="&amp;'Ukeoversikt'!$B$5,$A$7:A12,"&lt;"&amp;'Ukeoversikt'!$B$5+7)=1,1,0))</x:f>
        <x:v>1</x:v>
      </x:c>
      <x:c r="H12" s="1" t="str">
        <x:f>IF(COUNTA(A12:E12)=0,"",IF(AND(ISNUMBER(A12),A12&gt;0,B12&lt;&gt;"",COUNTIFS('Ukeoversikt'!$A$16:$A$19,C12)=1,ISNUMBER(D12),D12&gt;=0,D12=INT(D12),ISNUMBER(E12),E12&gt;=0,COUNTIFS($B$7:$B$106,B12,$A$7:$A$106,"&lt;&gt;"&amp;A12)=0),"OK","Sjekk rad"))</x:f>
        <x:v>OK</x:v>
      </x:c>
    </x:row>
    <x:row r="13" ht="23" customHeight="1">
      <x:c r="A13" s="5" t="n">
        <x:v>46276</x:v>
      </x:c>
      <x:c r="B13" s="11" t="str">
        <x:v>D-1005</x:v>
      </x:c>
      <x:c r="C13" s="11" t="str">
        <x:v>Mappe</x:v>
      </x:c>
      <x:c r="D13" s="12" t="n">
        <x:v>12</x:v>
      </x:c>
      <x:c r="E13" s="13" t="n">
        <x:v>35</x:v>
      </x:c>
      <x:c r="F13" s="8" t="n">
        <x:f>IF(B13="","",D13*E13)</x:f>
        <x:v>420</x:v>
      </x:c>
      <x:c r="G13" s="1" t="n">
        <x:f>IF(OR(B13="",A13&lt;'Ukeoversikt'!$B$5,A13&gt;='Ukeoversikt'!$B$5+7),0,IF(COUNTIFS($B$7:B13,B13,$A$7:A13,"&gt;="&amp;'Ukeoversikt'!$B$5,$A$7:A13,"&lt;"&amp;'Ukeoversikt'!$B$5+7)=1,1,0))</x:f>
        <x:v>1</x:v>
      </x:c>
      <x:c r="H13" s="1" t="str">
        <x:f>IF(COUNTA(A13:E13)=0,"",IF(AND(ISNUMBER(A13),A13&gt;0,B13&lt;&gt;"",COUNTIFS('Ukeoversikt'!$A$16:$A$19,C13)=1,ISNUMBER(D13),D13&gt;=0,D13=INT(D13),ISNUMBER(E13),E13&gt;=0,COUNTIFS($B$7:$B$106,B13,$A$7:$A$106,"&lt;&gt;"&amp;A13)=0),"OK","Sjekk rad"))</x:f>
        <x:v>OK</x:v>
      </x:c>
    </x:row>
    <x:row r="14" ht="23" customHeight="1">
      <x:c r="A14" s="5" t="n">
        <x:v>46278</x:v>
      </x:c>
      <x:c r="B14" s="11" t="str">
        <x:v>D-1006</x:v>
      </x:c>
      <x:c r="C14" s="11" t="str">
        <x:v>Notatbok</x:v>
      </x:c>
      <x:c r="D14" s="12" t="n">
        <x:v>2</x:v>
      </x:c>
      <x:c r="E14" s="13" t="n">
        <x:v>49</x:v>
      </x:c>
      <x:c r="F14" s="8" t="n">
        <x:f>IF(B14="","",D14*E14)</x:f>
        <x:v>98</x:v>
      </x:c>
      <x:c r="G14" s="1" t="n">
        <x:f>IF(OR(B14="",A14&lt;'Ukeoversikt'!$B$5,A14&gt;='Ukeoversikt'!$B$5+7),0,IF(COUNTIFS($B$7:B14,B14,$A$7:A14,"&gt;="&amp;'Ukeoversikt'!$B$5,$A$7:A14,"&lt;"&amp;'Ukeoversikt'!$B$5+7)=1,1,0))</x:f>
        <x:v>1</x:v>
      </x:c>
      <x:c r="H14" s="1" t="str">
        <x:f>IF(COUNTA(A14:E14)=0,"",IF(AND(ISNUMBER(A14),A14&gt;0,B14&lt;&gt;"",COUNTIFS('Ukeoversikt'!$A$16:$A$19,C14)=1,ISNUMBER(D14),D14&gt;=0,D14=INT(D14),ISNUMBER(E14),E14&gt;=0,COUNTIFS($B$7:$B$106,B14,$A$7:$A$106,"&lt;&gt;"&amp;A14)=0),"OK","Sjekk rad"))</x:f>
        <x:v>OK</x:v>
      </x:c>
    </x:row>
    <x:row r="15" ht="23" customHeight="1">
      <x:c r="A15" s="5" t="n">
        <x:v>46279</x:v>
      </x:c>
      <x:c r="B15" s="11" t="str">
        <x:v>D-1007</x:v>
      </x:c>
      <x:c r="C15" s="11" t="str">
        <x:v>Etikettpakke</x:v>
      </x:c>
      <x:c r="D15" s="12" t="n">
        <x:v>10</x:v>
      </x:c>
      <x:c r="E15" s="13" t="n">
        <x:v>89</x:v>
      </x:c>
      <x:c r="F15" s="8" t="n">
        <x:f>IF(B15="","",D15*E15)</x:f>
        <x:v>890</x:v>
      </x:c>
      <x:c r="G15" s="1" t="n">
        <x:f>IF(OR(B15="",A15&lt;'Ukeoversikt'!$B$5,A15&gt;='Ukeoversikt'!$B$5+7),0,IF(COUNTIFS($B$7:B15,B15,$A$7:A15,"&gt;="&amp;'Ukeoversikt'!$B$5,$A$7:A15,"&lt;"&amp;'Ukeoversikt'!$B$5+7)=1,1,0))</x:f>
        <x:v>0</x:v>
      </x:c>
      <x:c r="H15" s="1" t="str">
        <x:f>IF(COUNTA(A15:E15)=0,"",IF(AND(ISNUMBER(A15),A15&gt;0,B15&lt;&gt;"",COUNTIFS('Ukeoversikt'!$A$16:$A$19,C15)=1,ISNUMBER(D15),D15&gt;=0,D15=INT(D15),ISNUMBER(E15),E15&gt;=0,COUNTIFS($B$7:$B$106,B15,$A$7:$A$106,"&lt;&gt;"&amp;A15)=0),"OK","Sjekk rad"))</x:f>
        <x:v>OK</x:v>
      </x:c>
    </x:row>
    <x:row r="16" ht="23" customHeight="1">
      <x:c r="A16" s="5" t="n">
        <x:v>46279</x:v>
      </x:c>
      <x:c r="B16" s="11" t="str">
        <x:v>D-1007</x:v>
      </x:c>
      <x:c r="C16" s="11" t="str">
        <x:v>Mappe</x:v>
      </x:c>
      <x:c r="D16" s="12" t="n">
        <x:v>5</x:v>
      </x:c>
      <x:c r="E16" s="13" t="n">
        <x:v>35</x:v>
      </x:c>
      <x:c r="F16" s="8" t="n">
        <x:f>IF(B16="","",D16*E16)</x:f>
        <x:v>175</x:v>
      </x:c>
      <x:c r="G16" s="1" t="n">
        <x:f>IF(OR(B16="",A16&lt;'Ukeoversikt'!$B$5,A16&gt;='Ukeoversikt'!$B$5+7),0,IF(COUNTIFS($B$7:B16,B16,$A$7:A16,"&gt;="&amp;'Ukeoversikt'!$B$5,$A$7:A16,"&lt;"&amp;'Ukeoversikt'!$B$5+7)=1,1,0))</x:f>
        <x:v>0</x:v>
      </x:c>
      <x:c r="H16" s="1" t="str">
        <x:f>IF(COUNTA(A16:E16)=0,"",IF(AND(ISNUMBER(A16),A16&gt;0,B16&lt;&gt;"",COUNTIFS('Ukeoversikt'!$A$16:$A$19,C16)=1,ISNUMBER(D16),D16&gt;=0,D16=INT(D16),ISNUMBER(E16),E16&gt;=0,COUNTIFS($B$7:$B$106,B16,$A$7:$A$106,"&lt;&gt;"&amp;A16)=0),"OK","Sjekk rad"))</x:f>
        <x:v>OK</x:v>
      </x:c>
    </x:row>
    <x:row r="17" ht="23" customHeight="1">
      <x:c r="A17" s="5" t="n">
        <x:v>46280</x:v>
      </x:c>
      <x:c r="B17" s="11" t="str">
        <x:v>D-1008</x:v>
      </x:c>
      <x:c r="C17" s="11" t="str">
        <x:v>Kulepenn</x:v>
      </x:c>
      <x:c r="D17" s="12" t="n">
        <x:v>50</x:v>
      </x:c>
      <x:c r="E17" s="13" t="n">
        <x:v>12</x:v>
      </x:c>
      <x:c r="F17" s="8" t="n">
        <x:f>IF(B17="","",D17*E17)</x:f>
        <x:v>600</x:v>
      </x:c>
      <x:c r="G17" s="1" t="n">
        <x:f>IF(OR(B17="",A17&lt;'Ukeoversikt'!$B$5,A17&gt;='Ukeoversikt'!$B$5+7),0,IF(COUNTIFS($B$7:B17,B17,$A$7:A17,"&gt;="&amp;'Ukeoversikt'!$B$5,$A$7:A17,"&lt;"&amp;'Ukeoversikt'!$B$5+7)=1,1,0))</x:f>
        <x:v>0</x:v>
      </x:c>
      <x:c r="H17" s="1" t="str">
        <x:f>IF(COUNTA(A17:E17)=0,"",IF(AND(ISNUMBER(A17),A17&gt;0,B17&lt;&gt;"",COUNTIFS('Ukeoversikt'!$A$16:$A$19,C17)=1,ISNUMBER(D17),D17&gt;=0,D17=INT(D17),ISNUMBER(E17),E17&gt;=0,COUNTIFS($B$7:$B$106,B17,$A$7:$A$106,"&lt;&gt;"&amp;A17)=0),"OK","Sjekk rad"))</x:f>
        <x:v>OK</x:v>
      </x:c>
    </x:row>
    <x:row r="18" ht="23" customHeight="1">
      <x:c r="A18" s="5" t="n">
        <x:v>46282</x:v>
      </x:c>
      <x:c r="B18" s="11" t="str">
        <x:v>D-1009</x:v>
      </x:c>
      <x:c r="C18" s="11" t="str">
        <x:v>Notatbok</x:v>
      </x:c>
      <x:c r="D18" s="12" t="n">
        <x:v>15</x:v>
      </x:c>
      <x:c r="E18" s="13" t="n">
        <x:v>49</x:v>
      </x:c>
      <x:c r="F18" s="8" t="n">
        <x:f>IF(B18="","",D18*E18)</x:f>
        <x:v>735</x:v>
      </x:c>
      <x:c r="G18" s="1" t="n">
        <x:f>IF(OR(B18="",A18&lt;'Ukeoversikt'!$B$5,A18&gt;='Ukeoversikt'!$B$5+7),0,IF(COUNTIFS($B$7:B18,B18,$A$7:A18,"&gt;="&amp;'Ukeoversikt'!$B$5,$A$7:A18,"&lt;"&amp;'Ukeoversikt'!$B$5+7)=1,1,0))</x:f>
        <x:v>0</x:v>
      </x:c>
      <x:c r="H18" s="1" t="str">
        <x:f>IF(COUNTA(A18:E18)=0,"",IF(AND(ISNUMBER(A18),A18&gt;0,B18&lt;&gt;"",COUNTIFS('Ukeoversikt'!$A$16:$A$19,C18)=1,ISNUMBER(D18),D18&gt;=0,D18=INT(D18),ISNUMBER(E18),E18&gt;=0,COUNTIFS($B$7:$B$106,B18,$A$7:$A$106,"&lt;&gt;"&amp;A18)=0),"OK","Sjekk rad"))</x:f>
        <x:v>OK</x:v>
      </x:c>
    </x:row>
    <x:row r="19" ht="23" customHeight="1">
      <x:c r="A19" s="5"/>
      <x:c r="B19" s="11"/>
      <x:c r="C19" s="11"/>
      <x:c r="D19" s="12"/>
      <x:c r="E19" s="13"/>
      <x:c r="F19" s="8" t="str">
        <x:f>IF(B19="","",D19*E19)</x:f>
      </x:c>
      <x:c r="G19" s="1" t="n">
        <x:f>IF(OR(B19="",A19&lt;'Ukeoversikt'!$B$5,A19&gt;='Ukeoversikt'!$B$5+7),0,IF(COUNTIFS($B$7:B19,B19,$A$7:A19,"&gt;="&amp;'Ukeoversikt'!$B$5,$A$7:A19,"&lt;"&amp;'Ukeoversikt'!$B$5+7)=1,1,0))</x:f>
        <x:v>0</x:v>
      </x:c>
      <x:c r="H19" s="1" t="str">
        <x:f>IF(COUNTA(A19:E19)=0,"",IF(AND(ISNUMBER(A19),A19&gt;0,B19&lt;&gt;"",COUNTIFS('Ukeoversikt'!$A$16:$A$19,C19)=1,ISNUMBER(D19),D19&gt;=0,D19=INT(D19),ISNUMBER(E19),E19&gt;=0,COUNTIFS($B$7:$B$106,B19,$A$7:$A$106,"&lt;&gt;"&amp;A19)=0),"OK","Sjekk rad"))</x:f>
      </x:c>
    </x:row>
    <x:row r="20" ht="23" customHeight="1">
      <x:c r="A20" s="5"/>
      <x:c r="B20" s="11"/>
      <x:c r="C20" s="11"/>
      <x:c r="D20" s="12"/>
      <x:c r="E20" s="13"/>
      <x:c r="F20" s="8" t="str">
        <x:f>IF(B20="","",D20*E20)</x:f>
      </x:c>
      <x:c r="G20" s="1" t="n">
        <x:f>IF(OR(B20="",A20&lt;'Ukeoversikt'!$B$5,A20&gt;='Ukeoversikt'!$B$5+7),0,IF(COUNTIFS($B$7:B20,B20,$A$7:A20,"&gt;="&amp;'Ukeoversikt'!$B$5,$A$7:A20,"&lt;"&amp;'Ukeoversikt'!$B$5+7)=1,1,0))</x:f>
        <x:v>0</x:v>
      </x:c>
      <x:c r="H20" s="1" t="str">
        <x:f>IF(COUNTA(A20:E20)=0,"",IF(AND(ISNUMBER(A20),A20&gt;0,B20&lt;&gt;"",COUNTIFS('Ukeoversikt'!$A$16:$A$19,C20)=1,ISNUMBER(D20),D20&gt;=0,D20=INT(D20),ISNUMBER(E20),E20&gt;=0,COUNTIFS($B$7:$B$106,B20,$A$7:$A$106,"&lt;&gt;"&amp;A20)=0),"OK","Sjekk rad"))</x:f>
      </x:c>
    </x:row>
    <x:row r="21" ht="23" customHeight="1">
      <x:c r="A21" s="5"/>
      <x:c r="B21" s="11"/>
      <x:c r="C21" s="11"/>
      <x:c r="D21" s="12"/>
      <x:c r="E21" s="13"/>
      <x:c r="F21" s="8" t="str">
        <x:f>IF(B21="","",D21*E21)</x:f>
      </x:c>
      <x:c r="G21" s="1" t="n">
        <x:f>IF(OR(B21="",A21&lt;'Ukeoversikt'!$B$5,A21&gt;='Ukeoversikt'!$B$5+7),0,IF(COUNTIFS($B$7:B21,B21,$A$7:A21,"&gt;="&amp;'Ukeoversikt'!$B$5,$A$7:A21,"&lt;"&amp;'Ukeoversikt'!$B$5+7)=1,1,0))</x:f>
        <x:v>0</x:v>
      </x:c>
      <x:c r="H21" s="1" t="str">
        <x:f>IF(COUNTA(A21:E21)=0,"",IF(AND(ISNUMBER(A21),A21&gt;0,B21&lt;&gt;"",COUNTIFS('Ukeoversikt'!$A$16:$A$19,C21)=1,ISNUMBER(D21),D21&gt;=0,D21=INT(D21),ISNUMBER(E21),E21&gt;=0,COUNTIFS($B$7:$B$106,B21,$A$7:$A$106,"&lt;&gt;"&amp;A21)=0),"OK","Sjekk rad"))</x:f>
      </x:c>
    </x:row>
    <x:row r="22" ht="23" customHeight="1">
      <x:c r="A22" s="5"/>
      <x:c r="B22" s="11"/>
      <x:c r="C22" s="11"/>
      <x:c r="D22" s="12"/>
      <x:c r="E22" s="13"/>
      <x:c r="F22" s="8" t="str">
        <x:f>IF(B22="","",D22*E22)</x:f>
      </x:c>
      <x:c r="G22" s="1" t="n">
        <x:f>IF(OR(B22="",A22&lt;'Ukeoversikt'!$B$5,A22&gt;='Ukeoversikt'!$B$5+7),0,IF(COUNTIFS($B$7:B22,B22,$A$7:A22,"&gt;="&amp;'Ukeoversikt'!$B$5,$A$7:A22,"&lt;"&amp;'Ukeoversikt'!$B$5+7)=1,1,0))</x:f>
        <x:v>0</x:v>
      </x:c>
      <x:c r="H22" s="1" t="str">
        <x:f>IF(COUNTA(A22:E22)=0,"",IF(AND(ISNUMBER(A22),A22&gt;0,B22&lt;&gt;"",COUNTIFS('Ukeoversikt'!$A$16:$A$19,C22)=1,ISNUMBER(D22),D22&gt;=0,D22=INT(D22),ISNUMBER(E22),E22&gt;=0,COUNTIFS($B$7:$B$106,B22,$A$7:$A$106,"&lt;&gt;"&amp;A22)=0),"OK","Sjekk rad"))</x:f>
      </x:c>
    </x:row>
    <x:row r="23" ht="23" customHeight="1">
      <x:c r="A23" s="5"/>
      <x:c r="B23" s="11"/>
      <x:c r="C23" s="11"/>
      <x:c r="D23" s="12"/>
      <x:c r="E23" s="13"/>
      <x:c r="F23" s="8" t="str">
        <x:f>IF(B23="","",D23*E23)</x:f>
      </x:c>
      <x:c r="G23" s="1" t="n">
        <x:f>IF(OR(B23="",A23&lt;'Ukeoversikt'!$B$5,A23&gt;='Ukeoversikt'!$B$5+7),0,IF(COUNTIFS($B$7:B23,B23,$A$7:A23,"&gt;="&amp;'Ukeoversikt'!$B$5,$A$7:A23,"&lt;"&amp;'Ukeoversikt'!$B$5+7)=1,1,0))</x:f>
        <x:v>0</x:v>
      </x:c>
      <x:c r="H23" s="1" t="str">
        <x:f>IF(COUNTA(A23:E23)=0,"",IF(AND(ISNUMBER(A23),A23&gt;0,B23&lt;&gt;"",COUNTIFS('Ukeoversikt'!$A$16:$A$19,C23)=1,ISNUMBER(D23),D23&gt;=0,D23=INT(D23),ISNUMBER(E23),E23&gt;=0,COUNTIFS($B$7:$B$106,B23,$A$7:$A$106,"&lt;&gt;"&amp;A23)=0),"OK","Sjekk rad"))</x:f>
      </x:c>
    </x:row>
    <x:row r="24" ht="23" customHeight="1">
      <x:c r="A24" s="5"/>
      <x:c r="B24" s="11"/>
      <x:c r="C24" s="11"/>
      <x:c r="D24" s="12"/>
      <x:c r="E24" s="13"/>
      <x:c r="F24" s="8" t="str">
        <x:f>IF(B24="","",D24*E24)</x:f>
      </x:c>
      <x:c r="G24" s="1" t="n">
        <x:f>IF(OR(B24="",A24&lt;'Ukeoversikt'!$B$5,A24&gt;='Ukeoversikt'!$B$5+7),0,IF(COUNTIFS($B$7:B24,B24,$A$7:A24,"&gt;="&amp;'Ukeoversikt'!$B$5,$A$7:A24,"&lt;"&amp;'Ukeoversikt'!$B$5+7)=1,1,0))</x:f>
        <x:v>0</x:v>
      </x:c>
      <x:c r="H24" s="1" t="str">
        <x:f>IF(COUNTA(A24:E24)=0,"",IF(AND(ISNUMBER(A24),A24&gt;0,B24&lt;&gt;"",COUNTIFS('Ukeoversikt'!$A$16:$A$19,C24)=1,ISNUMBER(D24),D24&gt;=0,D24=INT(D24),ISNUMBER(E24),E24&gt;=0,COUNTIFS($B$7:$B$106,B24,$A$7:$A$106,"&lt;&gt;"&amp;A24)=0),"OK","Sjekk rad"))</x:f>
      </x:c>
    </x:row>
    <x:row r="25" ht="23" customHeight="1">
      <x:c r="A25" s="5"/>
      <x:c r="B25" s="11"/>
      <x:c r="C25" s="11"/>
      <x:c r="D25" s="12"/>
      <x:c r="E25" s="13"/>
      <x:c r="F25" s="8" t="str">
        <x:f>IF(B25="","",D25*E25)</x:f>
      </x:c>
      <x:c r="G25" s="1" t="n">
        <x:f>IF(OR(B25="",A25&lt;'Ukeoversikt'!$B$5,A25&gt;='Ukeoversikt'!$B$5+7),0,IF(COUNTIFS($B$7:B25,B25,$A$7:A25,"&gt;="&amp;'Ukeoversikt'!$B$5,$A$7:A25,"&lt;"&amp;'Ukeoversikt'!$B$5+7)=1,1,0))</x:f>
        <x:v>0</x:v>
      </x:c>
      <x:c r="H25" s="1" t="str">
        <x:f>IF(COUNTA(A25:E25)=0,"",IF(AND(ISNUMBER(A25),A25&gt;0,B25&lt;&gt;"",COUNTIFS('Ukeoversikt'!$A$16:$A$19,C25)=1,ISNUMBER(D25),D25&gt;=0,D25=INT(D25),ISNUMBER(E25),E25&gt;=0,COUNTIFS($B$7:$B$106,B25,$A$7:$A$106,"&lt;&gt;"&amp;A25)=0),"OK","Sjekk rad"))</x:f>
      </x:c>
    </x:row>
    <x:row r="26" ht="23" customHeight="1">
      <x:c r="A26" s="5"/>
      <x:c r="B26" s="11"/>
      <x:c r="C26" s="11"/>
      <x:c r="D26" s="12"/>
      <x:c r="E26" s="13"/>
      <x:c r="F26" s="8" t="str">
        <x:f>IF(B26="","",D26*E26)</x:f>
      </x:c>
      <x:c r="G26" s="1" t="n">
        <x:f>IF(OR(B26="",A26&lt;'Ukeoversikt'!$B$5,A26&gt;='Ukeoversikt'!$B$5+7),0,IF(COUNTIFS($B$7:B26,B26,$A$7:A26,"&gt;="&amp;'Ukeoversikt'!$B$5,$A$7:A26,"&lt;"&amp;'Ukeoversikt'!$B$5+7)=1,1,0))</x:f>
        <x:v>0</x:v>
      </x:c>
      <x:c r="H26" s="1" t="str">
        <x:f>IF(COUNTA(A26:E26)=0,"",IF(AND(ISNUMBER(A26),A26&gt;0,B26&lt;&gt;"",COUNTIFS('Ukeoversikt'!$A$16:$A$19,C26)=1,ISNUMBER(D26),D26&gt;=0,D26=INT(D26),ISNUMBER(E26),E26&gt;=0,COUNTIFS($B$7:$B$106,B26,$A$7:$A$106,"&lt;&gt;"&amp;A26)=0),"OK","Sjekk rad"))</x:f>
      </x:c>
    </x:row>
    <x:row r="27" ht="23" customHeight="1">
      <x:c r="A27" s="5"/>
      <x:c r="B27" s="11"/>
      <x:c r="C27" s="11"/>
      <x:c r="D27" s="12"/>
      <x:c r="E27" s="13"/>
      <x:c r="F27" s="8" t="str">
        <x:f>IF(B27="","",D27*E27)</x:f>
      </x:c>
      <x:c r="G27" s="1" t="n">
        <x:f>IF(OR(B27="",A27&lt;'Ukeoversikt'!$B$5,A27&gt;='Ukeoversikt'!$B$5+7),0,IF(COUNTIFS($B$7:B27,B27,$A$7:A27,"&gt;="&amp;'Ukeoversikt'!$B$5,$A$7:A27,"&lt;"&amp;'Ukeoversikt'!$B$5+7)=1,1,0))</x:f>
        <x:v>0</x:v>
      </x:c>
      <x:c r="H27" s="1" t="str">
        <x:f>IF(COUNTA(A27:E27)=0,"",IF(AND(ISNUMBER(A27),A27&gt;0,B27&lt;&gt;"",COUNTIFS('Ukeoversikt'!$A$16:$A$19,C27)=1,ISNUMBER(D27),D27&gt;=0,D27=INT(D27),ISNUMBER(E27),E27&gt;=0,COUNTIFS($B$7:$B$106,B27,$A$7:$A$106,"&lt;&gt;"&amp;A27)=0),"OK","Sjekk rad"))</x:f>
      </x:c>
    </x:row>
    <x:row r="28" ht="23" customHeight="1">
      <x:c r="A28" s="5"/>
      <x:c r="B28" s="11"/>
      <x:c r="C28" s="11"/>
      <x:c r="D28" s="12"/>
      <x:c r="E28" s="13"/>
      <x:c r="F28" s="8" t="str">
        <x:f>IF(B28="","",D28*E28)</x:f>
      </x:c>
      <x:c r="G28" s="1" t="n">
        <x:f>IF(OR(B28="",A28&lt;'Ukeoversikt'!$B$5,A28&gt;='Ukeoversikt'!$B$5+7),0,IF(COUNTIFS($B$7:B28,B28,$A$7:A28,"&gt;="&amp;'Ukeoversikt'!$B$5,$A$7:A28,"&lt;"&amp;'Ukeoversikt'!$B$5+7)=1,1,0))</x:f>
        <x:v>0</x:v>
      </x:c>
      <x:c r="H28" s="1" t="str">
        <x:f>IF(COUNTA(A28:E28)=0,"",IF(AND(ISNUMBER(A28),A28&gt;0,B28&lt;&gt;"",COUNTIFS('Ukeoversikt'!$A$16:$A$19,C28)=1,ISNUMBER(D28),D28&gt;=0,D28=INT(D28),ISNUMBER(E28),E28&gt;=0,COUNTIFS($B$7:$B$106,B28,$A$7:$A$106,"&lt;&gt;"&amp;A28)=0),"OK","Sjekk rad"))</x:f>
      </x:c>
    </x:row>
    <x:row r="29" ht="23" customHeight="1">
      <x:c r="A29" s="5"/>
      <x:c r="B29" s="11"/>
      <x:c r="C29" s="11"/>
      <x:c r="D29" s="12"/>
      <x:c r="E29" s="13"/>
      <x:c r="F29" s="8" t="str">
        <x:f>IF(B29="","",D29*E29)</x:f>
      </x:c>
      <x:c r="G29" s="1" t="n">
        <x:f>IF(OR(B29="",A29&lt;'Ukeoversikt'!$B$5,A29&gt;='Ukeoversikt'!$B$5+7),0,IF(COUNTIFS($B$7:B29,B29,$A$7:A29,"&gt;="&amp;'Ukeoversikt'!$B$5,$A$7:A29,"&lt;"&amp;'Ukeoversikt'!$B$5+7)=1,1,0))</x:f>
        <x:v>0</x:v>
      </x:c>
      <x:c r="H29" s="1" t="str">
        <x:f>IF(COUNTA(A29:E29)=0,"",IF(AND(ISNUMBER(A29),A29&gt;0,B29&lt;&gt;"",COUNTIFS('Ukeoversikt'!$A$16:$A$19,C29)=1,ISNUMBER(D29),D29&gt;=0,D29=INT(D29),ISNUMBER(E29),E29&gt;=0,COUNTIFS($B$7:$B$106,B29,$A$7:$A$106,"&lt;&gt;"&amp;A29)=0),"OK","Sjekk rad"))</x:f>
      </x:c>
    </x:row>
    <x:row r="30" ht="23" customHeight="1">
      <x:c r="A30" s="5"/>
      <x:c r="B30" s="11"/>
      <x:c r="C30" s="11"/>
      <x:c r="D30" s="12"/>
      <x:c r="E30" s="13"/>
      <x:c r="F30" s="8" t="str">
        <x:f>IF(B30="","",D30*E30)</x:f>
      </x:c>
      <x:c r="G30" s="1" t="n">
        <x:f>IF(OR(B30="",A30&lt;'Ukeoversikt'!$B$5,A30&gt;='Ukeoversikt'!$B$5+7),0,IF(COUNTIFS($B$7:B30,B30,$A$7:A30,"&gt;="&amp;'Ukeoversikt'!$B$5,$A$7:A30,"&lt;"&amp;'Ukeoversikt'!$B$5+7)=1,1,0))</x:f>
        <x:v>0</x:v>
      </x:c>
      <x:c r="H30" s="1" t="str">
        <x:f>IF(COUNTA(A30:E30)=0,"",IF(AND(ISNUMBER(A30),A30&gt;0,B30&lt;&gt;"",COUNTIFS('Ukeoversikt'!$A$16:$A$19,C30)=1,ISNUMBER(D30),D30&gt;=0,D30=INT(D30),ISNUMBER(E30),E30&gt;=0,COUNTIFS($B$7:$B$106,B30,$A$7:$A$106,"&lt;&gt;"&amp;A30)=0),"OK","Sjekk rad"))</x:f>
      </x:c>
    </x:row>
    <x:row r="31" ht="23" customHeight="1">
      <x:c r="A31" s="5"/>
      <x:c r="B31" s="11"/>
      <x:c r="C31" s="11"/>
      <x:c r="D31" s="12"/>
      <x:c r="E31" s="13"/>
      <x:c r="F31" s="8" t="str">
        <x:f>IF(B31="","",D31*E31)</x:f>
      </x:c>
      <x:c r="G31" s="1" t="n">
        <x:f>IF(OR(B31="",A31&lt;'Ukeoversikt'!$B$5,A31&gt;='Ukeoversikt'!$B$5+7),0,IF(COUNTIFS($B$7:B31,B31,$A$7:A31,"&gt;="&amp;'Ukeoversikt'!$B$5,$A$7:A31,"&lt;"&amp;'Ukeoversikt'!$B$5+7)=1,1,0))</x:f>
        <x:v>0</x:v>
      </x:c>
      <x:c r="H31" s="1" t="str">
        <x:f>IF(COUNTA(A31:E31)=0,"",IF(AND(ISNUMBER(A31),A31&gt;0,B31&lt;&gt;"",COUNTIFS('Ukeoversikt'!$A$16:$A$19,C31)=1,ISNUMBER(D31),D31&gt;=0,D31=INT(D31),ISNUMBER(E31),E31&gt;=0,COUNTIFS($B$7:$B$106,B31,$A$7:$A$106,"&lt;&gt;"&amp;A31)=0),"OK","Sjekk rad"))</x:f>
      </x:c>
    </x:row>
    <x:row r="32" ht="23" customHeight="1">
      <x:c r="A32" s="5"/>
      <x:c r="B32" s="11"/>
      <x:c r="C32" s="11"/>
      <x:c r="D32" s="12"/>
      <x:c r="E32" s="13"/>
      <x:c r="F32" s="8" t="str">
        <x:f>IF(B32="","",D32*E32)</x:f>
      </x:c>
      <x:c r="G32" s="1" t="n">
        <x:f>IF(OR(B32="",A32&lt;'Ukeoversikt'!$B$5,A32&gt;='Ukeoversikt'!$B$5+7),0,IF(COUNTIFS($B$7:B32,B32,$A$7:A32,"&gt;="&amp;'Ukeoversikt'!$B$5,$A$7:A32,"&lt;"&amp;'Ukeoversikt'!$B$5+7)=1,1,0))</x:f>
        <x:v>0</x:v>
      </x:c>
      <x:c r="H32" s="1" t="str">
        <x:f>IF(COUNTA(A32:E32)=0,"",IF(AND(ISNUMBER(A32),A32&gt;0,B32&lt;&gt;"",COUNTIFS('Ukeoversikt'!$A$16:$A$19,C32)=1,ISNUMBER(D32),D32&gt;=0,D32=INT(D32),ISNUMBER(E32),E32&gt;=0,COUNTIFS($B$7:$B$106,B32,$A$7:$A$106,"&lt;&gt;"&amp;A32)=0),"OK","Sjekk rad"))</x:f>
      </x:c>
    </x:row>
    <x:row r="33" ht="23" customHeight="1">
      <x:c r="A33" s="5"/>
      <x:c r="B33" s="11"/>
      <x:c r="C33" s="11"/>
      <x:c r="D33" s="12"/>
      <x:c r="E33" s="13"/>
      <x:c r="F33" s="8" t="str">
        <x:f>IF(B33="","",D33*E33)</x:f>
      </x:c>
      <x:c r="G33" s="1" t="n">
        <x:f>IF(OR(B33="",A33&lt;'Ukeoversikt'!$B$5,A33&gt;='Ukeoversikt'!$B$5+7),0,IF(COUNTIFS($B$7:B33,B33,$A$7:A33,"&gt;="&amp;'Ukeoversikt'!$B$5,$A$7:A33,"&lt;"&amp;'Ukeoversikt'!$B$5+7)=1,1,0))</x:f>
        <x:v>0</x:v>
      </x:c>
      <x:c r="H33" s="1" t="str">
        <x:f>IF(COUNTA(A33:E33)=0,"",IF(AND(ISNUMBER(A33),A33&gt;0,B33&lt;&gt;"",COUNTIFS('Ukeoversikt'!$A$16:$A$19,C33)=1,ISNUMBER(D33),D33&gt;=0,D33=INT(D33),ISNUMBER(E33),E33&gt;=0,COUNTIFS($B$7:$B$106,B33,$A$7:$A$106,"&lt;&gt;"&amp;A33)=0),"OK","Sjekk rad"))</x:f>
      </x:c>
    </x:row>
    <x:row r="34" ht="23" customHeight="1">
      <x:c r="A34" s="5"/>
      <x:c r="B34" s="11"/>
      <x:c r="C34" s="11"/>
      <x:c r="D34" s="12"/>
      <x:c r="E34" s="13"/>
      <x:c r="F34" s="8" t="str">
        <x:f>IF(B34="","",D34*E34)</x:f>
      </x:c>
      <x:c r="G34" s="1" t="n">
        <x:f>IF(OR(B34="",A34&lt;'Ukeoversikt'!$B$5,A34&gt;='Ukeoversikt'!$B$5+7),0,IF(COUNTIFS($B$7:B34,B34,$A$7:A34,"&gt;="&amp;'Ukeoversikt'!$B$5,$A$7:A34,"&lt;"&amp;'Ukeoversikt'!$B$5+7)=1,1,0))</x:f>
        <x:v>0</x:v>
      </x:c>
      <x:c r="H34" s="1" t="str">
        <x:f>IF(COUNTA(A34:E34)=0,"",IF(AND(ISNUMBER(A34),A34&gt;0,B34&lt;&gt;"",COUNTIFS('Ukeoversikt'!$A$16:$A$19,C34)=1,ISNUMBER(D34),D34&gt;=0,D34=INT(D34),ISNUMBER(E34),E34&gt;=0,COUNTIFS($B$7:$B$106,B34,$A$7:$A$106,"&lt;&gt;"&amp;A34)=0),"OK","Sjekk rad"))</x:f>
      </x:c>
    </x:row>
    <x:row r="35" ht="23" customHeight="1">
      <x:c r="A35" s="5"/>
      <x:c r="B35" s="11"/>
      <x:c r="C35" s="11"/>
      <x:c r="D35" s="12"/>
      <x:c r="E35" s="13"/>
      <x:c r="F35" s="8" t="str">
        <x:f>IF(B35="","",D35*E35)</x:f>
      </x:c>
      <x:c r="G35" s="1" t="n">
        <x:f>IF(OR(B35="",A35&lt;'Ukeoversikt'!$B$5,A35&gt;='Ukeoversikt'!$B$5+7),0,IF(COUNTIFS($B$7:B35,B35,$A$7:A35,"&gt;="&amp;'Ukeoversikt'!$B$5,$A$7:A35,"&lt;"&amp;'Ukeoversikt'!$B$5+7)=1,1,0))</x:f>
        <x:v>0</x:v>
      </x:c>
      <x:c r="H35" s="1" t="str">
        <x:f>IF(COUNTA(A35:E35)=0,"",IF(AND(ISNUMBER(A35),A35&gt;0,B35&lt;&gt;"",COUNTIFS('Ukeoversikt'!$A$16:$A$19,C35)=1,ISNUMBER(D35),D35&gt;=0,D35=INT(D35),ISNUMBER(E35),E35&gt;=0,COUNTIFS($B$7:$B$106,B35,$A$7:$A$106,"&lt;&gt;"&amp;A35)=0),"OK","Sjekk rad"))</x:f>
      </x:c>
    </x:row>
    <x:row r="36" ht="23" customHeight="1">
      <x:c r="A36" s="5"/>
      <x:c r="B36" s="11"/>
      <x:c r="C36" s="11"/>
      <x:c r="D36" s="12"/>
      <x:c r="E36" s="13"/>
      <x:c r="F36" s="8" t="str">
        <x:f>IF(B36="","",D36*E36)</x:f>
      </x:c>
      <x:c r="G36" s="1" t="n">
        <x:f>IF(OR(B36="",A36&lt;'Ukeoversikt'!$B$5,A36&gt;='Ukeoversikt'!$B$5+7),0,IF(COUNTIFS($B$7:B36,B36,$A$7:A36,"&gt;="&amp;'Ukeoversikt'!$B$5,$A$7:A36,"&lt;"&amp;'Ukeoversikt'!$B$5+7)=1,1,0))</x:f>
        <x:v>0</x:v>
      </x:c>
      <x:c r="H36" s="1" t="str">
        <x:f>IF(COUNTA(A36:E36)=0,"",IF(AND(ISNUMBER(A36),A36&gt;0,B36&lt;&gt;"",COUNTIFS('Ukeoversikt'!$A$16:$A$19,C36)=1,ISNUMBER(D36),D36&gt;=0,D36=INT(D36),ISNUMBER(E36),E36&gt;=0,COUNTIFS($B$7:$B$106,B36,$A$7:$A$106,"&lt;&gt;"&amp;A36)=0),"OK","Sjekk rad"))</x:f>
      </x:c>
    </x:row>
    <x:row r="37" ht="23" customHeight="1">
      <x:c r="A37" s="5"/>
      <x:c r="B37" s="11"/>
      <x:c r="C37" s="11"/>
      <x:c r="D37" s="12"/>
      <x:c r="E37" s="13"/>
      <x:c r="F37" s="8" t="str">
        <x:f>IF(B37="","",D37*E37)</x:f>
      </x:c>
      <x:c r="G37" s="1" t="n">
        <x:f>IF(OR(B37="",A37&lt;'Ukeoversikt'!$B$5,A37&gt;='Ukeoversikt'!$B$5+7),0,IF(COUNTIFS($B$7:B37,B37,$A$7:A37,"&gt;="&amp;'Ukeoversikt'!$B$5,$A$7:A37,"&lt;"&amp;'Ukeoversikt'!$B$5+7)=1,1,0))</x:f>
        <x:v>0</x:v>
      </x:c>
      <x:c r="H37" s="1" t="str">
        <x:f>IF(COUNTA(A37:E37)=0,"",IF(AND(ISNUMBER(A37),A37&gt;0,B37&lt;&gt;"",COUNTIFS('Ukeoversikt'!$A$16:$A$19,C37)=1,ISNUMBER(D37),D37&gt;=0,D37=INT(D37),ISNUMBER(E37),E37&gt;=0,COUNTIFS($B$7:$B$106,B37,$A$7:$A$106,"&lt;&gt;"&amp;A37)=0),"OK","Sjekk rad"))</x:f>
      </x:c>
    </x:row>
    <x:row r="38" ht="23" customHeight="1">
      <x:c r="A38" s="5"/>
      <x:c r="B38" s="11"/>
      <x:c r="C38" s="11"/>
      <x:c r="D38" s="12"/>
      <x:c r="E38" s="13"/>
      <x:c r="F38" s="8" t="str">
        <x:f>IF(B38="","",D38*E38)</x:f>
      </x:c>
      <x:c r="G38" s="1" t="n">
        <x:f>IF(OR(B38="",A38&lt;'Ukeoversikt'!$B$5,A38&gt;='Ukeoversikt'!$B$5+7),0,IF(COUNTIFS($B$7:B38,B38,$A$7:A38,"&gt;="&amp;'Ukeoversikt'!$B$5,$A$7:A38,"&lt;"&amp;'Ukeoversikt'!$B$5+7)=1,1,0))</x:f>
        <x:v>0</x:v>
      </x:c>
      <x:c r="H38" s="1" t="str">
        <x:f>IF(COUNTA(A38:E38)=0,"",IF(AND(ISNUMBER(A38),A38&gt;0,B38&lt;&gt;"",COUNTIFS('Ukeoversikt'!$A$16:$A$19,C38)=1,ISNUMBER(D38),D38&gt;=0,D38=INT(D38),ISNUMBER(E38),E38&gt;=0,COUNTIFS($B$7:$B$106,B38,$A$7:$A$106,"&lt;&gt;"&amp;A38)=0),"OK","Sjekk rad"))</x:f>
      </x:c>
    </x:row>
    <x:row r="39" ht="23" customHeight="1">
      <x:c r="A39" s="5"/>
      <x:c r="B39" s="11"/>
      <x:c r="C39" s="11"/>
      <x:c r="D39" s="12"/>
      <x:c r="E39" s="13"/>
      <x:c r="F39" s="8" t="str">
        <x:f>IF(B39="","",D39*E39)</x:f>
      </x:c>
      <x:c r="G39" s="1" t="n">
        <x:f>IF(OR(B39="",A39&lt;'Ukeoversikt'!$B$5,A39&gt;='Ukeoversikt'!$B$5+7),0,IF(COUNTIFS($B$7:B39,B39,$A$7:A39,"&gt;="&amp;'Ukeoversikt'!$B$5,$A$7:A39,"&lt;"&amp;'Ukeoversikt'!$B$5+7)=1,1,0))</x:f>
        <x:v>0</x:v>
      </x:c>
      <x:c r="H39" s="1" t="str">
        <x:f>IF(COUNTA(A39:E39)=0,"",IF(AND(ISNUMBER(A39),A39&gt;0,B39&lt;&gt;"",COUNTIFS('Ukeoversikt'!$A$16:$A$19,C39)=1,ISNUMBER(D39),D39&gt;=0,D39=INT(D39),ISNUMBER(E39),E39&gt;=0,COUNTIFS($B$7:$B$106,B39,$A$7:$A$106,"&lt;&gt;"&amp;A39)=0),"OK","Sjekk rad"))</x:f>
      </x:c>
    </x:row>
    <x:row r="40" ht="23" customHeight="1">
      <x:c r="A40" s="5"/>
      <x:c r="B40" s="11"/>
      <x:c r="C40" s="11"/>
      <x:c r="D40" s="12"/>
      <x:c r="E40" s="13"/>
      <x:c r="F40" s="8" t="str">
        <x:f>IF(B40="","",D40*E40)</x:f>
      </x:c>
      <x:c r="G40" s="1" t="n">
        <x:f>IF(OR(B40="",A40&lt;'Ukeoversikt'!$B$5,A40&gt;='Ukeoversikt'!$B$5+7),0,IF(COUNTIFS($B$7:B40,B40,$A$7:A40,"&gt;="&amp;'Ukeoversikt'!$B$5,$A$7:A40,"&lt;"&amp;'Ukeoversikt'!$B$5+7)=1,1,0))</x:f>
        <x:v>0</x:v>
      </x:c>
      <x:c r="H40" s="1" t="str">
        <x:f>IF(COUNTA(A40:E40)=0,"",IF(AND(ISNUMBER(A40),A40&gt;0,B40&lt;&gt;"",COUNTIFS('Ukeoversikt'!$A$16:$A$19,C40)=1,ISNUMBER(D40),D40&gt;=0,D40=INT(D40),ISNUMBER(E40),E40&gt;=0,COUNTIFS($B$7:$B$106,B40,$A$7:$A$106,"&lt;&gt;"&amp;A40)=0),"OK","Sjekk rad"))</x:f>
      </x:c>
    </x:row>
    <x:row r="41" ht="23" customHeight="1">
      <x:c r="A41" s="5"/>
      <x:c r="B41" s="11"/>
      <x:c r="C41" s="11"/>
      <x:c r="D41" s="12"/>
      <x:c r="E41" s="13"/>
      <x:c r="F41" s="8" t="str">
        <x:f>IF(B41="","",D41*E41)</x:f>
      </x:c>
      <x:c r="G41" s="1" t="n">
        <x:f>IF(OR(B41="",A41&lt;'Ukeoversikt'!$B$5,A41&gt;='Ukeoversikt'!$B$5+7),0,IF(COUNTIFS($B$7:B41,B41,$A$7:A41,"&gt;="&amp;'Ukeoversikt'!$B$5,$A$7:A41,"&lt;"&amp;'Ukeoversikt'!$B$5+7)=1,1,0))</x:f>
        <x:v>0</x:v>
      </x:c>
      <x:c r="H41" s="1" t="str">
        <x:f>IF(COUNTA(A41:E41)=0,"",IF(AND(ISNUMBER(A41),A41&gt;0,B41&lt;&gt;"",COUNTIFS('Ukeoversikt'!$A$16:$A$19,C41)=1,ISNUMBER(D41),D41&gt;=0,D41=INT(D41),ISNUMBER(E41),E41&gt;=0,COUNTIFS($B$7:$B$106,B41,$A$7:$A$106,"&lt;&gt;"&amp;A41)=0),"OK","Sjekk rad"))</x:f>
      </x:c>
    </x:row>
    <x:row r="42" ht="23" customHeight="1">
      <x:c r="A42" s="5"/>
      <x:c r="B42" s="11"/>
      <x:c r="C42" s="11"/>
      <x:c r="D42" s="12"/>
      <x:c r="E42" s="13"/>
      <x:c r="F42" s="8" t="str">
        <x:f>IF(B42="","",D42*E42)</x:f>
      </x:c>
      <x:c r="G42" s="1" t="n">
        <x:f>IF(OR(B42="",A42&lt;'Ukeoversikt'!$B$5,A42&gt;='Ukeoversikt'!$B$5+7),0,IF(COUNTIFS($B$7:B42,B42,$A$7:A42,"&gt;="&amp;'Ukeoversikt'!$B$5,$A$7:A42,"&lt;"&amp;'Ukeoversikt'!$B$5+7)=1,1,0))</x:f>
        <x:v>0</x:v>
      </x:c>
      <x:c r="H42" s="1" t="str">
        <x:f>IF(COUNTA(A42:E42)=0,"",IF(AND(ISNUMBER(A42),A42&gt;0,B42&lt;&gt;"",COUNTIFS('Ukeoversikt'!$A$16:$A$19,C42)=1,ISNUMBER(D42),D42&gt;=0,D42=INT(D42),ISNUMBER(E42),E42&gt;=0,COUNTIFS($B$7:$B$106,B42,$A$7:$A$106,"&lt;&gt;"&amp;A42)=0),"OK","Sjekk rad"))</x:f>
      </x:c>
    </x:row>
    <x:row r="43" ht="23" customHeight="1">
      <x:c r="A43" s="5"/>
      <x:c r="B43" s="11"/>
      <x:c r="C43" s="11"/>
      <x:c r="D43" s="12"/>
      <x:c r="E43" s="13"/>
      <x:c r="F43" s="8" t="str">
        <x:f>IF(B43="","",D43*E43)</x:f>
      </x:c>
      <x:c r="G43" s="1" t="n">
        <x:f>IF(OR(B43="",A43&lt;'Ukeoversikt'!$B$5,A43&gt;='Ukeoversikt'!$B$5+7),0,IF(COUNTIFS($B$7:B43,B43,$A$7:A43,"&gt;="&amp;'Ukeoversikt'!$B$5,$A$7:A43,"&lt;"&amp;'Ukeoversikt'!$B$5+7)=1,1,0))</x:f>
        <x:v>0</x:v>
      </x:c>
      <x:c r="H43" s="1" t="str">
        <x:f>IF(COUNTA(A43:E43)=0,"",IF(AND(ISNUMBER(A43),A43&gt;0,B43&lt;&gt;"",COUNTIFS('Ukeoversikt'!$A$16:$A$19,C43)=1,ISNUMBER(D43),D43&gt;=0,D43=INT(D43),ISNUMBER(E43),E43&gt;=0,COUNTIFS($B$7:$B$106,B43,$A$7:$A$106,"&lt;&gt;"&amp;A43)=0),"OK","Sjekk rad"))</x:f>
      </x:c>
    </x:row>
    <x:row r="44" ht="23" customHeight="1">
      <x:c r="A44" s="5"/>
      <x:c r="B44" s="11"/>
      <x:c r="C44" s="11"/>
      <x:c r="D44" s="12"/>
      <x:c r="E44" s="13"/>
      <x:c r="F44" s="8" t="str">
        <x:f>IF(B44="","",D44*E44)</x:f>
      </x:c>
      <x:c r="G44" s="1" t="n">
        <x:f>IF(OR(B44="",A44&lt;'Ukeoversikt'!$B$5,A44&gt;='Ukeoversikt'!$B$5+7),0,IF(COUNTIFS($B$7:B44,B44,$A$7:A44,"&gt;="&amp;'Ukeoversikt'!$B$5,$A$7:A44,"&lt;"&amp;'Ukeoversikt'!$B$5+7)=1,1,0))</x:f>
        <x:v>0</x:v>
      </x:c>
      <x:c r="H44" s="1" t="str">
        <x:f>IF(COUNTA(A44:E44)=0,"",IF(AND(ISNUMBER(A44),A44&gt;0,B44&lt;&gt;"",COUNTIFS('Ukeoversikt'!$A$16:$A$19,C44)=1,ISNUMBER(D44),D44&gt;=0,D44=INT(D44),ISNUMBER(E44),E44&gt;=0,COUNTIFS($B$7:$B$106,B44,$A$7:$A$106,"&lt;&gt;"&amp;A44)=0),"OK","Sjekk rad"))</x:f>
      </x:c>
    </x:row>
    <x:row r="45" ht="23" customHeight="1">
      <x:c r="A45" s="5"/>
      <x:c r="B45" s="11"/>
      <x:c r="C45" s="11"/>
      <x:c r="D45" s="12"/>
      <x:c r="E45" s="13"/>
      <x:c r="F45" s="8" t="str">
        <x:f>IF(B45="","",D45*E45)</x:f>
      </x:c>
      <x:c r="G45" s="1" t="n">
        <x:f>IF(OR(B45="",A45&lt;'Ukeoversikt'!$B$5,A45&gt;='Ukeoversikt'!$B$5+7),0,IF(COUNTIFS($B$7:B45,B45,$A$7:A45,"&gt;="&amp;'Ukeoversikt'!$B$5,$A$7:A45,"&lt;"&amp;'Ukeoversikt'!$B$5+7)=1,1,0))</x:f>
        <x:v>0</x:v>
      </x:c>
      <x:c r="H45" s="1" t="str">
        <x:f>IF(COUNTA(A45:E45)=0,"",IF(AND(ISNUMBER(A45),A45&gt;0,B45&lt;&gt;"",COUNTIFS('Ukeoversikt'!$A$16:$A$19,C45)=1,ISNUMBER(D45),D45&gt;=0,D45=INT(D45),ISNUMBER(E45),E45&gt;=0,COUNTIFS($B$7:$B$106,B45,$A$7:$A$106,"&lt;&gt;"&amp;A45)=0),"OK","Sjekk rad"))</x:f>
      </x:c>
    </x:row>
    <x:row r="46" ht="23" customHeight="1">
      <x:c r="A46" s="5"/>
      <x:c r="B46" s="11"/>
      <x:c r="C46" s="11"/>
      <x:c r="D46" s="12"/>
      <x:c r="E46" s="13"/>
      <x:c r="F46" s="8" t="str">
        <x:f>IF(B46="","",D46*E46)</x:f>
      </x:c>
      <x:c r="G46" s="1" t="n">
        <x:f>IF(OR(B46="",A46&lt;'Ukeoversikt'!$B$5,A46&gt;='Ukeoversikt'!$B$5+7),0,IF(COUNTIFS($B$7:B46,B46,$A$7:A46,"&gt;="&amp;'Ukeoversikt'!$B$5,$A$7:A46,"&lt;"&amp;'Ukeoversikt'!$B$5+7)=1,1,0))</x:f>
        <x:v>0</x:v>
      </x:c>
      <x:c r="H46" s="1" t="str">
        <x:f>IF(COUNTA(A46:E46)=0,"",IF(AND(ISNUMBER(A46),A46&gt;0,B46&lt;&gt;"",COUNTIFS('Ukeoversikt'!$A$16:$A$19,C46)=1,ISNUMBER(D46),D46&gt;=0,D46=INT(D46),ISNUMBER(E46),E46&gt;=0,COUNTIFS($B$7:$B$106,B46,$A$7:$A$106,"&lt;&gt;"&amp;A46)=0),"OK","Sjekk rad"))</x:f>
      </x:c>
    </x:row>
    <x:row r="47" ht="23" customHeight="1">
      <x:c r="A47" s="5"/>
      <x:c r="B47" s="11"/>
      <x:c r="C47" s="11"/>
      <x:c r="D47" s="12"/>
      <x:c r="E47" s="13"/>
      <x:c r="F47" s="8" t="str">
        <x:f>IF(B47="","",D47*E47)</x:f>
      </x:c>
      <x:c r="G47" s="1" t="n">
        <x:f>IF(OR(B47="",A47&lt;'Ukeoversikt'!$B$5,A47&gt;='Ukeoversikt'!$B$5+7),0,IF(COUNTIFS($B$7:B47,B47,$A$7:A47,"&gt;="&amp;'Ukeoversikt'!$B$5,$A$7:A47,"&lt;"&amp;'Ukeoversikt'!$B$5+7)=1,1,0))</x:f>
        <x:v>0</x:v>
      </x:c>
      <x:c r="H47" s="1" t="str">
        <x:f>IF(COUNTA(A47:E47)=0,"",IF(AND(ISNUMBER(A47),A47&gt;0,B47&lt;&gt;"",COUNTIFS('Ukeoversikt'!$A$16:$A$19,C47)=1,ISNUMBER(D47),D47&gt;=0,D47=INT(D47),ISNUMBER(E47),E47&gt;=0,COUNTIFS($B$7:$B$106,B47,$A$7:$A$106,"&lt;&gt;"&amp;A47)=0),"OK","Sjekk rad"))</x:f>
      </x:c>
    </x:row>
    <x:row r="48" ht="23" customHeight="1">
      <x:c r="A48" s="5"/>
      <x:c r="B48" s="11"/>
      <x:c r="C48" s="11"/>
      <x:c r="D48" s="12"/>
      <x:c r="E48" s="13"/>
      <x:c r="F48" s="8" t="str">
        <x:f>IF(B48="","",D48*E48)</x:f>
      </x:c>
      <x:c r="G48" s="1" t="n">
        <x:f>IF(OR(B48="",A48&lt;'Ukeoversikt'!$B$5,A48&gt;='Ukeoversikt'!$B$5+7),0,IF(COUNTIFS($B$7:B48,B48,$A$7:A48,"&gt;="&amp;'Ukeoversikt'!$B$5,$A$7:A48,"&lt;"&amp;'Ukeoversikt'!$B$5+7)=1,1,0))</x:f>
        <x:v>0</x:v>
      </x:c>
      <x:c r="H48" s="1" t="str">
        <x:f>IF(COUNTA(A48:E48)=0,"",IF(AND(ISNUMBER(A48),A48&gt;0,B48&lt;&gt;"",COUNTIFS('Ukeoversikt'!$A$16:$A$19,C48)=1,ISNUMBER(D48),D48&gt;=0,D48=INT(D48),ISNUMBER(E48),E48&gt;=0,COUNTIFS($B$7:$B$106,B48,$A$7:$A$106,"&lt;&gt;"&amp;A48)=0),"OK","Sjekk rad"))</x:f>
      </x:c>
    </x:row>
    <x:row r="49" ht="23" customHeight="1">
      <x:c r="A49" s="5"/>
      <x:c r="B49" s="11"/>
      <x:c r="C49" s="11"/>
      <x:c r="D49" s="12"/>
      <x:c r="E49" s="13"/>
      <x:c r="F49" s="8" t="str">
        <x:f>IF(B49="","",D49*E49)</x:f>
      </x:c>
      <x:c r="G49" s="1" t="n">
        <x:f>IF(OR(B49="",A49&lt;'Ukeoversikt'!$B$5,A49&gt;='Ukeoversikt'!$B$5+7),0,IF(COUNTIFS($B$7:B49,B49,$A$7:A49,"&gt;="&amp;'Ukeoversikt'!$B$5,$A$7:A49,"&lt;"&amp;'Ukeoversikt'!$B$5+7)=1,1,0))</x:f>
        <x:v>0</x:v>
      </x:c>
      <x:c r="H49" s="1" t="str">
        <x:f>IF(COUNTA(A49:E49)=0,"",IF(AND(ISNUMBER(A49),A49&gt;0,B49&lt;&gt;"",COUNTIFS('Ukeoversikt'!$A$16:$A$19,C49)=1,ISNUMBER(D49),D49&gt;=0,D49=INT(D49),ISNUMBER(E49),E49&gt;=0,COUNTIFS($B$7:$B$106,B49,$A$7:$A$106,"&lt;&gt;"&amp;A49)=0),"OK","Sjekk rad"))</x:f>
      </x:c>
    </x:row>
    <x:row r="50" ht="23" customHeight="1">
      <x:c r="A50" s="5"/>
      <x:c r="B50" s="11"/>
      <x:c r="C50" s="11"/>
      <x:c r="D50" s="12"/>
      <x:c r="E50" s="13"/>
      <x:c r="F50" s="8" t="str">
        <x:f>IF(B50="","",D50*E50)</x:f>
      </x:c>
      <x:c r="G50" s="1" t="n">
        <x:f>IF(OR(B50="",A50&lt;'Ukeoversikt'!$B$5,A50&gt;='Ukeoversikt'!$B$5+7),0,IF(COUNTIFS($B$7:B50,B50,$A$7:A50,"&gt;="&amp;'Ukeoversikt'!$B$5,$A$7:A50,"&lt;"&amp;'Ukeoversikt'!$B$5+7)=1,1,0))</x:f>
        <x:v>0</x:v>
      </x:c>
      <x:c r="H50" s="1" t="str">
        <x:f>IF(COUNTA(A50:E50)=0,"",IF(AND(ISNUMBER(A50),A50&gt;0,B50&lt;&gt;"",COUNTIFS('Ukeoversikt'!$A$16:$A$19,C50)=1,ISNUMBER(D50),D50&gt;=0,D50=INT(D50),ISNUMBER(E50),E50&gt;=0,COUNTIFS($B$7:$B$106,B50,$A$7:$A$106,"&lt;&gt;"&amp;A50)=0),"OK","Sjekk rad"))</x:f>
      </x:c>
    </x:row>
    <x:row r="51" ht="23" customHeight="1">
      <x:c r="A51" s="5"/>
      <x:c r="B51" s="11"/>
      <x:c r="C51" s="11"/>
      <x:c r="D51" s="12"/>
      <x:c r="E51" s="13"/>
      <x:c r="F51" s="8" t="str">
        <x:f>IF(B51="","",D51*E51)</x:f>
      </x:c>
      <x:c r="G51" s="1" t="n">
        <x:f>IF(OR(B51="",A51&lt;'Ukeoversikt'!$B$5,A51&gt;='Ukeoversikt'!$B$5+7),0,IF(COUNTIFS($B$7:B51,B51,$A$7:A51,"&gt;="&amp;'Ukeoversikt'!$B$5,$A$7:A51,"&lt;"&amp;'Ukeoversikt'!$B$5+7)=1,1,0))</x:f>
        <x:v>0</x:v>
      </x:c>
      <x:c r="H51" s="1" t="str">
        <x:f>IF(COUNTA(A51:E51)=0,"",IF(AND(ISNUMBER(A51),A51&gt;0,B51&lt;&gt;"",COUNTIFS('Ukeoversikt'!$A$16:$A$19,C51)=1,ISNUMBER(D51),D51&gt;=0,D51=INT(D51),ISNUMBER(E51),E51&gt;=0,COUNTIFS($B$7:$B$106,B51,$A$7:$A$106,"&lt;&gt;"&amp;A51)=0),"OK","Sjekk rad"))</x:f>
      </x:c>
    </x:row>
    <x:row r="52" ht="23" customHeight="1">
      <x:c r="A52" s="5"/>
      <x:c r="B52" s="11"/>
      <x:c r="C52" s="11"/>
      <x:c r="D52" s="12"/>
      <x:c r="E52" s="13"/>
      <x:c r="F52" s="8" t="str">
        <x:f>IF(B52="","",D52*E52)</x:f>
      </x:c>
      <x:c r="G52" s="1" t="n">
        <x:f>IF(OR(B52="",A52&lt;'Ukeoversikt'!$B$5,A52&gt;='Ukeoversikt'!$B$5+7),0,IF(COUNTIFS($B$7:B52,B52,$A$7:A52,"&gt;="&amp;'Ukeoversikt'!$B$5,$A$7:A52,"&lt;"&amp;'Ukeoversikt'!$B$5+7)=1,1,0))</x:f>
        <x:v>0</x:v>
      </x:c>
      <x:c r="H52" s="1" t="str">
        <x:f>IF(COUNTA(A52:E52)=0,"",IF(AND(ISNUMBER(A52),A52&gt;0,B52&lt;&gt;"",COUNTIFS('Ukeoversikt'!$A$16:$A$19,C52)=1,ISNUMBER(D52),D52&gt;=0,D52=INT(D52),ISNUMBER(E52),E52&gt;=0,COUNTIFS($B$7:$B$106,B52,$A$7:$A$106,"&lt;&gt;"&amp;A52)=0),"OK","Sjekk rad"))</x:f>
      </x:c>
    </x:row>
    <x:row r="53" ht="23" customHeight="1">
      <x:c r="A53" s="5"/>
      <x:c r="B53" s="11"/>
      <x:c r="C53" s="11"/>
      <x:c r="D53" s="12"/>
      <x:c r="E53" s="13"/>
      <x:c r="F53" s="8" t="str">
        <x:f>IF(B53="","",D53*E53)</x:f>
      </x:c>
      <x:c r="G53" s="1" t="n">
        <x:f>IF(OR(B53="",A53&lt;'Ukeoversikt'!$B$5,A53&gt;='Ukeoversikt'!$B$5+7),0,IF(COUNTIFS($B$7:B53,B53,$A$7:A53,"&gt;="&amp;'Ukeoversikt'!$B$5,$A$7:A53,"&lt;"&amp;'Ukeoversikt'!$B$5+7)=1,1,0))</x:f>
        <x:v>0</x:v>
      </x:c>
      <x:c r="H53" s="1" t="str">
        <x:f>IF(COUNTA(A53:E53)=0,"",IF(AND(ISNUMBER(A53),A53&gt;0,B53&lt;&gt;"",COUNTIFS('Ukeoversikt'!$A$16:$A$19,C53)=1,ISNUMBER(D53),D53&gt;=0,D53=INT(D53),ISNUMBER(E53),E53&gt;=0,COUNTIFS($B$7:$B$106,B53,$A$7:$A$106,"&lt;&gt;"&amp;A53)=0),"OK","Sjekk rad"))</x:f>
      </x:c>
    </x:row>
    <x:row r="54" ht="23" customHeight="1">
      <x:c r="A54" s="5"/>
      <x:c r="B54" s="11"/>
      <x:c r="C54" s="11"/>
      <x:c r="D54" s="12"/>
      <x:c r="E54" s="13"/>
      <x:c r="F54" s="8" t="str">
        <x:f>IF(B54="","",D54*E54)</x:f>
      </x:c>
      <x:c r="G54" s="1" t="n">
        <x:f>IF(OR(B54="",A54&lt;'Ukeoversikt'!$B$5,A54&gt;='Ukeoversikt'!$B$5+7),0,IF(COUNTIFS($B$7:B54,B54,$A$7:A54,"&gt;="&amp;'Ukeoversikt'!$B$5,$A$7:A54,"&lt;"&amp;'Ukeoversikt'!$B$5+7)=1,1,0))</x:f>
        <x:v>0</x:v>
      </x:c>
      <x:c r="H54" s="1" t="str">
        <x:f>IF(COUNTA(A54:E54)=0,"",IF(AND(ISNUMBER(A54),A54&gt;0,B54&lt;&gt;"",COUNTIFS('Ukeoversikt'!$A$16:$A$19,C54)=1,ISNUMBER(D54),D54&gt;=0,D54=INT(D54),ISNUMBER(E54),E54&gt;=0,COUNTIFS($B$7:$B$106,B54,$A$7:$A$106,"&lt;&gt;"&amp;A54)=0),"OK","Sjekk rad"))</x:f>
      </x:c>
    </x:row>
    <x:row r="55" ht="23" customHeight="1">
      <x:c r="A55" s="5"/>
      <x:c r="B55" s="11"/>
      <x:c r="C55" s="11"/>
      <x:c r="D55" s="12"/>
      <x:c r="E55" s="13"/>
      <x:c r="F55" s="8" t="str">
        <x:f>IF(B55="","",D55*E55)</x:f>
      </x:c>
      <x:c r="G55" s="1" t="n">
        <x:f>IF(OR(B55="",A55&lt;'Ukeoversikt'!$B$5,A55&gt;='Ukeoversikt'!$B$5+7),0,IF(COUNTIFS($B$7:B55,B55,$A$7:A55,"&gt;="&amp;'Ukeoversikt'!$B$5,$A$7:A55,"&lt;"&amp;'Ukeoversikt'!$B$5+7)=1,1,0))</x:f>
        <x:v>0</x:v>
      </x:c>
      <x:c r="H55" s="1" t="str">
        <x:f>IF(COUNTA(A55:E55)=0,"",IF(AND(ISNUMBER(A55),A55&gt;0,B55&lt;&gt;"",COUNTIFS('Ukeoversikt'!$A$16:$A$19,C55)=1,ISNUMBER(D55),D55&gt;=0,D55=INT(D55),ISNUMBER(E55),E55&gt;=0,COUNTIFS($B$7:$B$106,B55,$A$7:$A$106,"&lt;&gt;"&amp;A55)=0),"OK","Sjekk rad"))</x:f>
      </x:c>
    </x:row>
    <x:row r="56" ht="23" customHeight="1">
      <x:c r="A56" s="5"/>
      <x:c r="B56" s="11"/>
      <x:c r="C56" s="11"/>
      <x:c r="D56" s="12"/>
      <x:c r="E56" s="13"/>
      <x:c r="F56" s="8" t="str">
        <x:f>IF(B56="","",D56*E56)</x:f>
      </x:c>
      <x:c r="G56" s="1" t="n">
        <x:f>IF(OR(B56="",A56&lt;'Ukeoversikt'!$B$5,A56&gt;='Ukeoversikt'!$B$5+7),0,IF(COUNTIFS($B$7:B56,B56,$A$7:A56,"&gt;="&amp;'Ukeoversikt'!$B$5,$A$7:A56,"&lt;"&amp;'Ukeoversikt'!$B$5+7)=1,1,0))</x:f>
        <x:v>0</x:v>
      </x:c>
      <x:c r="H56" s="1" t="str">
        <x:f>IF(COUNTA(A56:E56)=0,"",IF(AND(ISNUMBER(A56),A56&gt;0,B56&lt;&gt;"",COUNTIFS('Ukeoversikt'!$A$16:$A$19,C56)=1,ISNUMBER(D56),D56&gt;=0,D56=INT(D56),ISNUMBER(E56),E56&gt;=0,COUNTIFS($B$7:$B$106,B56,$A$7:$A$106,"&lt;&gt;"&amp;A56)=0),"OK","Sjekk rad"))</x:f>
      </x:c>
    </x:row>
    <x:row r="57" ht="23" customHeight="1">
      <x:c r="A57" s="5"/>
      <x:c r="B57" s="11"/>
      <x:c r="C57" s="11"/>
      <x:c r="D57" s="12"/>
      <x:c r="E57" s="13"/>
      <x:c r="F57" s="8" t="str">
        <x:f>IF(B57="","",D57*E57)</x:f>
      </x:c>
      <x:c r="G57" s="1" t="n">
        <x:f>IF(OR(B57="",A57&lt;'Ukeoversikt'!$B$5,A57&gt;='Ukeoversikt'!$B$5+7),0,IF(COUNTIFS($B$7:B57,B57,$A$7:A57,"&gt;="&amp;'Ukeoversikt'!$B$5,$A$7:A57,"&lt;"&amp;'Ukeoversikt'!$B$5+7)=1,1,0))</x:f>
        <x:v>0</x:v>
      </x:c>
      <x:c r="H57" s="1" t="str">
        <x:f>IF(COUNTA(A57:E57)=0,"",IF(AND(ISNUMBER(A57),A57&gt;0,B57&lt;&gt;"",COUNTIFS('Ukeoversikt'!$A$16:$A$19,C57)=1,ISNUMBER(D57),D57&gt;=0,D57=INT(D57),ISNUMBER(E57),E57&gt;=0,COUNTIFS($B$7:$B$106,B57,$A$7:$A$106,"&lt;&gt;"&amp;A57)=0),"OK","Sjekk rad"))</x:f>
      </x:c>
    </x:row>
    <x:row r="58" ht="23" customHeight="1">
      <x:c r="A58" s="5"/>
      <x:c r="B58" s="11"/>
      <x:c r="C58" s="11"/>
      <x:c r="D58" s="12"/>
      <x:c r="E58" s="13"/>
      <x:c r="F58" s="8" t="str">
        <x:f>IF(B58="","",D58*E58)</x:f>
      </x:c>
      <x:c r="G58" s="1" t="n">
        <x:f>IF(OR(B58="",A58&lt;'Ukeoversikt'!$B$5,A58&gt;='Ukeoversikt'!$B$5+7),0,IF(COUNTIFS($B$7:B58,B58,$A$7:A58,"&gt;="&amp;'Ukeoversikt'!$B$5,$A$7:A58,"&lt;"&amp;'Ukeoversikt'!$B$5+7)=1,1,0))</x:f>
        <x:v>0</x:v>
      </x:c>
      <x:c r="H58" s="1" t="str">
        <x:f>IF(COUNTA(A58:E58)=0,"",IF(AND(ISNUMBER(A58),A58&gt;0,B58&lt;&gt;"",COUNTIFS('Ukeoversikt'!$A$16:$A$19,C58)=1,ISNUMBER(D58),D58&gt;=0,D58=INT(D58),ISNUMBER(E58),E58&gt;=0,COUNTIFS($B$7:$B$106,B58,$A$7:$A$106,"&lt;&gt;"&amp;A58)=0),"OK","Sjekk rad"))</x:f>
      </x:c>
    </x:row>
    <x:row r="59" ht="23" customHeight="1">
      <x:c r="A59" s="5"/>
      <x:c r="B59" s="11"/>
      <x:c r="C59" s="11"/>
      <x:c r="D59" s="12"/>
      <x:c r="E59" s="13"/>
      <x:c r="F59" s="8" t="str">
        <x:f>IF(B59="","",D59*E59)</x:f>
      </x:c>
      <x:c r="G59" s="1" t="n">
        <x:f>IF(OR(B59="",A59&lt;'Ukeoversikt'!$B$5,A59&gt;='Ukeoversikt'!$B$5+7),0,IF(COUNTIFS($B$7:B59,B59,$A$7:A59,"&gt;="&amp;'Ukeoversikt'!$B$5,$A$7:A59,"&lt;"&amp;'Ukeoversikt'!$B$5+7)=1,1,0))</x:f>
        <x:v>0</x:v>
      </x:c>
      <x:c r="H59" s="1" t="str">
        <x:f>IF(COUNTA(A59:E59)=0,"",IF(AND(ISNUMBER(A59),A59&gt;0,B59&lt;&gt;"",COUNTIFS('Ukeoversikt'!$A$16:$A$19,C59)=1,ISNUMBER(D59),D59&gt;=0,D59=INT(D59),ISNUMBER(E59),E59&gt;=0,COUNTIFS($B$7:$B$106,B59,$A$7:$A$106,"&lt;&gt;"&amp;A59)=0),"OK","Sjekk rad"))</x:f>
      </x:c>
    </x:row>
    <x:row r="60" ht="23" customHeight="1">
      <x:c r="A60" s="5"/>
      <x:c r="B60" s="11"/>
      <x:c r="C60" s="11"/>
      <x:c r="D60" s="12"/>
      <x:c r="E60" s="13"/>
      <x:c r="F60" s="8" t="str">
        <x:f>IF(B60="","",D60*E60)</x:f>
      </x:c>
      <x:c r="G60" s="1" t="n">
        <x:f>IF(OR(B60="",A60&lt;'Ukeoversikt'!$B$5,A60&gt;='Ukeoversikt'!$B$5+7),0,IF(COUNTIFS($B$7:B60,B60,$A$7:A60,"&gt;="&amp;'Ukeoversikt'!$B$5,$A$7:A60,"&lt;"&amp;'Ukeoversikt'!$B$5+7)=1,1,0))</x:f>
        <x:v>0</x:v>
      </x:c>
      <x:c r="H60" s="1" t="str">
        <x:f>IF(COUNTA(A60:E60)=0,"",IF(AND(ISNUMBER(A60),A60&gt;0,B60&lt;&gt;"",COUNTIFS('Ukeoversikt'!$A$16:$A$19,C60)=1,ISNUMBER(D60),D60&gt;=0,D60=INT(D60),ISNUMBER(E60),E60&gt;=0,COUNTIFS($B$7:$B$106,B60,$A$7:$A$106,"&lt;&gt;"&amp;A60)=0),"OK","Sjekk rad"))</x:f>
      </x:c>
    </x:row>
    <x:row r="61" ht="23" customHeight="1">
      <x:c r="A61" s="5"/>
      <x:c r="B61" s="11"/>
      <x:c r="C61" s="11"/>
      <x:c r="D61" s="12"/>
      <x:c r="E61" s="13"/>
      <x:c r="F61" s="8" t="str">
        <x:f>IF(B61="","",D61*E61)</x:f>
      </x:c>
      <x:c r="G61" s="1" t="n">
        <x:f>IF(OR(B61="",A61&lt;'Ukeoversikt'!$B$5,A61&gt;='Ukeoversikt'!$B$5+7),0,IF(COUNTIFS($B$7:B61,B61,$A$7:A61,"&gt;="&amp;'Ukeoversikt'!$B$5,$A$7:A61,"&lt;"&amp;'Ukeoversikt'!$B$5+7)=1,1,0))</x:f>
        <x:v>0</x:v>
      </x:c>
      <x:c r="H61" s="1" t="str">
        <x:f>IF(COUNTA(A61:E61)=0,"",IF(AND(ISNUMBER(A61),A61&gt;0,B61&lt;&gt;"",COUNTIFS('Ukeoversikt'!$A$16:$A$19,C61)=1,ISNUMBER(D61),D61&gt;=0,D61=INT(D61),ISNUMBER(E61),E61&gt;=0,COUNTIFS($B$7:$B$106,B61,$A$7:$A$106,"&lt;&gt;"&amp;A61)=0),"OK","Sjekk rad"))</x:f>
      </x:c>
    </x:row>
    <x:row r="62" ht="23" customHeight="1">
      <x:c r="A62" s="5"/>
      <x:c r="B62" s="11"/>
      <x:c r="C62" s="11"/>
      <x:c r="D62" s="12"/>
      <x:c r="E62" s="13"/>
      <x:c r="F62" s="8" t="str">
        <x:f>IF(B62="","",D62*E62)</x:f>
      </x:c>
      <x:c r="G62" s="1" t="n">
        <x:f>IF(OR(B62="",A62&lt;'Ukeoversikt'!$B$5,A62&gt;='Ukeoversikt'!$B$5+7),0,IF(COUNTIFS($B$7:B62,B62,$A$7:A62,"&gt;="&amp;'Ukeoversikt'!$B$5,$A$7:A62,"&lt;"&amp;'Ukeoversikt'!$B$5+7)=1,1,0))</x:f>
        <x:v>0</x:v>
      </x:c>
      <x:c r="H62" s="1" t="str">
        <x:f>IF(COUNTA(A62:E62)=0,"",IF(AND(ISNUMBER(A62),A62&gt;0,B62&lt;&gt;"",COUNTIFS('Ukeoversikt'!$A$16:$A$19,C62)=1,ISNUMBER(D62),D62&gt;=0,D62=INT(D62),ISNUMBER(E62),E62&gt;=0,COUNTIFS($B$7:$B$106,B62,$A$7:$A$106,"&lt;&gt;"&amp;A62)=0),"OK","Sjekk rad"))</x:f>
      </x:c>
    </x:row>
    <x:row r="63" ht="23" customHeight="1">
      <x:c r="A63" s="5"/>
      <x:c r="B63" s="11"/>
      <x:c r="C63" s="11"/>
      <x:c r="D63" s="12"/>
      <x:c r="E63" s="13"/>
      <x:c r="F63" s="8" t="str">
        <x:f>IF(B63="","",D63*E63)</x:f>
      </x:c>
      <x:c r="G63" s="1" t="n">
        <x:f>IF(OR(B63="",A63&lt;'Ukeoversikt'!$B$5,A63&gt;='Ukeoversikt'!$B$5+7),0,IF(COUNTIFS($B$7:B63,B63,$A$7:A63,"&gt;="&amp;'Ukeoversikt'!$B$5,$A$7:A63,"&lt;"&amp;'Ukeoversikt'!$B$5+7)=1,1,0))</x:f>
        <x:v>0</x:v>
      </x:c>
      <x:c r="H63" s="1" t="str">
        <x:f>IF(COUNTA(A63:E63)=0,"",IF(AND(ISNUMBER(A63),A63&gt;0,B63&lt;&gt;"",COUNTIFS('Ukeoversikt'!$A$16:$A$19,C63)=1,ISNUMBER(D63),D63&gt;=0,D63=INT(D63),ISNUMBER(E63),E63&gt;=0,COUNTIFS($B$7:$B$106,B63,$A$7:$A$106,"&lt;&gt;"&amp;A63)=0),"OK","Sjekk rad"))</x:f>
      </x:c>
    </x:row>
    <x:row r="64" ht="23" customHeight="1">
      <x:c r="A64" s="5"/>
      <x:c r="B64" s="11"/>
      <x:c r="C64" s="11"/>
      <x:c r="D64" s="12"/>
      <x:c r="E64" s="13"/>
      <x:c r="F64" s="8" t="str">
        <x:f>IF(B64="","",D64*E64)</x:f>
      </x:c>
      <x:c r="G64" s="1" t="n">
        <x:f>IF(OR(B64="",A64&lt;'Ukeoversikt'!$B$5,A64&gt;='Ukeoversikt'!$B$5+7),0,IF(COUNTIFS($B$7:B64,B64,$A$7:A64,"&gt;="&amp;'Ukeoversikt'!$B$5,$A$7:A64,"&lt;"&amp;'Ukeoversikt'!$B$5+7)=1,1,0))</x:f>
        <x:v>0</x:v>
      </x:c>
      <x:c r="H64" s="1" t="str">
        <x:f>IF(COUNTA(A64:E64)=0,"",IF(AND(ISNUMBER(A64),A64&gt;0,B64&lt;&gt;"",COUNTIFS('Ukeoversikt'!$A$16:$A$19,C64)=1,ISNUMBER(D64),D64&gt;=0,D64=INT(D64),ISNUMBER(E64),E64&gt;=0,COUNTIFS($B$7:$B$106,B64,$A$7:$A$106,"&lt;&gt;"&amp;A64)=0),"OK","Sjekk rad"))</x:f>
      </x:c>
    </x:row>
    <x:row r="65" ht="23" customHeight="1">
      <x:c r="A65" s="5"/>
      <x:c r="B65" s="11"/>
      <x:c r="C65" s="11"/>
      <x:c r="D65" s="12"/>
      <x:c r="E65" s="13"/>
      <x:c r="F65" s="8" t="str">
        <x:f>IF(B65="","",D65*E65)</x:f>
      </x:c>
      <x:c r="G65" s="1" t="n">
        <x:f>IF(OR(B65="",A65&lt;'Ukeoversikt'!$B$5,A65&gt;='Ukeoversikt'!$B$5+7),0,IF(COUNTIFS($B$7:B65,B65,$A$7:A65,"&gt;="&amp;'Ukeoversikt'!$B$5,$A$7:A65,"&lt;"&amp;'Ukeoversikt'!$B$5+7)=1,1,0))</x:f>
        <x:v>0</x:v>
      </x:c>
      <x:c r="H65" s="1" t="str">
        <x:f>IF(COUNTA(A65:E65)=0,"",IF(AND(ISNUMBER(A65),A65&gt;0,B65&lt;&gt;"",COUNTIFS('Ukeoversikt'!$A$16:$A$19,C65)=1,ISNUMBER(D65),D65&gt;=0,D65=INT(D65),ISNUMBER(E65),E65&gt;=0,COUNTIFS($B$7:$B$106,B65,$A$7:$A$106,"&lt;&gt;"&amp;A65)=0),"OK","Sjekk rad"))</x:f>
      </x:c>
    </x:row>
    <x:row r="66" ht="23" customHeight="1">
      <x:c r="A66" s="5"/>
      <x:c r="B66" s="11"/>
      <x:c r="C66" s="11"/>
      <x:c r="D66" s="12"/>
      <x:c r="E66" s="13"/>
      <x:c r="F66" s="8" t="str">
        <x:f>IF(B66="","",D66*E66)</x:f>
      </x:c>
      <x:c r="G66" s="1" t="n">
        <x:f>IF(OR(B66="",A66&lt;'Ukeoversikt'!$B$5,A66&gt;='Ukeoversikt'!$B$5+7),0,IF(COUNTIFS($B$7:B66,B66,$A$7:A66,"&gt;="&amp;'Ukeoversikt'!$B$5,$A$7:A66,"&lt;"&amp;'Ukeoversikt'!$B$5+7)=1,1,0))</x:f>
        <x:v>0</x:v>
      </x:c>
      <x:c r="H66" s="1" t="str">
        <x:f>IF(COUNTA(A66:E66)=0,"",IF(AND(ISNUMBER(A66),A66&gt;0,B66&lt;&gt;"",COUNTIFS('Ukeoversikt'!$A$16:$A$19,C66)=1,ISNUMBER(D66),D66&gt;=0,D66=INT(D66),ISNUMBER(E66),E66&gt;=0,COUNTIFS($B$7:$B$106,B66,$A$7:$A$106,"&lt;&gt;"&amp;A66)=0),"OK","Sjekk rad"))</x:f>
      </x:c>
    </x:row>
    <x:row r="67" ht="23" customHeight="1">
      <x:c r="A67" s="5"/>
      <x:c r="B67" s="11"/>
      <x:c r="C67" s="11"/>
      <x:c r="D67" s="12"/>
      <x:c r="E67" s="13"/>
      <x:c r="F67" s="8" t="str">
        <x:f>IF(B67="","",D67*E67)</x:f>
      </x:c>
      <x:c r="G67" s="1" t="n">
        <x:f>IF(OR(B67="",A67&lt;'Ukeoversikt'!$B$5,A67&gt;='Ukeoversikt'!$B$5+7),0,IF(COUNTIFS($B$7:B67,B67,$A$7:A67,"&gt;="&amp;'Ukeoversikt'!$B$5,$A$7:A67,"&lt;"&amp;'Ukeoversikt'!$B$5+7)=1,1,0))</x:f>
        <x:v>0</x:v>
      </x:c>
      <x:c r="H67" s="1" t="str">
        <x:f>IF(COUNTA(A67:E67)=0,"",IF(AND(ISNUMBER(A67),A67&gt;0,B67&lt;&gt;"",COUNTIFS('Ukeoversikt'!$A$16:$A$19,C67)=1,ISNUMBER(D67),D67&gt;=0,D67=INT(D67),ISNUMBER(E67),E67&gt;=0,COUNTIFS($B$7:$B$106,B67,$A$7:$A$106,"&lt;&gt;"&amp;A67)=0),"OK","Sjekk rad"))</x:f>
      </x:c>
    </x:row>
    <x:row r="68" ht="23" customHeight="1">
      <x:c r="A68" s="5"/>
      <x:c r="B68" s="11"/>
      <x:c r="C68" s="11"/>
      <x:c r="D68" s="12"/>
      <x:c r="E68" s="13"/>
      <x:c r="F68" s="8" t="str">
        <x:f>IF(B68="","",D68*E68)</x:f>
      </x:c>
      <x:c r="G68" s="1" t="n">
        <x:f>IF(OR(B68="",A68&lt;'Ukeoversikt'!$B$5,A68&gt;='Ukeoversikt'!$B$5+7),0,IF(COUNTIFS($B$7:B68,B68,$A$7:A68,"&gt;="&amp;'Ukeoversikt'!$B$5,$A$7:A68,"&lt;"&amp;'Ukeoversikt'!$B$5+7)=1,1,0))</x:f>
        <x:v>0</x:v>
      </x:c>
      <x:c r="H68" s="1" t="str">
        <x:f>IF(COUNTA(A68:E68)=0,"",IF(AND(ISNUMBER(A68),A68&gt;0,B68&lt;&gt;"",COUNTIFS('Ukeoversikt'!$A$16:$A$19,C68)=1,ISNUMBER(D68),D68&gt;=0,D68=INT(D68),ISNUMBER(E68),E68&gt;=0,COUNTIFS($B$7:$B$106,B68,$A$7:$A$106,"&lt;&gt;"&amp;A68)=0),"OK","Sjekk rad"))</x:f>
      </x:c>
    </x:row>
    <x:row r="69" ht="23" customHeight="1">
      <x:c r="A69" s="5"/>
      <x:c r="B69" s="11"/>
      <x:c r="C69" s="11"/>
      <x:c r="D69" s="12"/>
      <x:c r="E69" s="13"/>
      <x:c r="F69" s="8" t="str">
        <x:f>IF(B69="","",D69*E69)</x:f>
      </x:c>
      <x:c r="G69" s="1" t="n">
        <x:f>IF(OR(B69="",A69&lt;'Ukeoversikt'!$B$5,A69&gt;='Ukeoversikt'!$B$5+7),0,IF(COUNTIFS($B$7:B69,B69,$A$7:A69,"&gt;="&amp;'Ukeoversikt'!$B$5,$A$7:A69,"&lt;"&amp;'Ukeoversikt'!$B$5+7)=1,1,0))</x:f>
        <x:v>0</x:v>
      </x:c>
      <x:c r="H69" s="1" t="str">
        <x:f>IF(COUNTA(A69:E69)=0,"",IF(AND(ISNUMBER(A69),A69&gt;0,B69&lt;&gt;"",COUNTIFS('Ukeoversikt'!$A$16:$A$19,C69)=1,ISNUMBER(D69),D69&gt;=0,D69=INT(D69),ISNUMBER(E69),E69&gt;=0,COUNTIFS($B$7:$B$106,B69,$A$7:$A$106,"&lt;&gt;"&amp;A69)=0),"OK","Sjekk rad"))</x:f>
      </x:c>
    </x:row>
    <x:row r="70" ht="23" customHeight="1">
      <x:c r="A70" s="5"/>
      <x:c r="B70" s="11"/>
      <x:c r="C70" s="11"/>
      <x:c r="D70" s="12"/>
      <x:c r="E70" s="13"/>
      <x:c r="F70" s="8" t="str">
        <x:f>IF(B70="","",D70*E70)</x:f>
      </x:c>
      <x:c r="G70" s="1" t="n">
        <x:f>IF(OR(B70="",A70&lt;'Ukeoversikt'!$B$5,A70&gt;='Ukeoversikt'!$B$5+7),0,IF(COUNTIFS($B$7:B70,B70,$A$7:A70,"&gt;="&amp;'Ukeoversikt'!$B$5,$A$7:A70,"&lt;"&amp;'Ukeoversikt'!$B$5+7)=1,1,0))</x:f>
        <x:v>0</x:v>
      </x:c>
      <x:c r="H70" s="1" t="str">
        <x:f>IF(COUNTA(A70:E70)=0,"",IF(AND(ISNUMBER(A70),A70&gt;0,B70&lt;&gt;"",COUNTIFS('Ukeoversikt'!$A$16:$A$19,C70)=1,ISNUMBER(D70),D70&gt;=0,D70=INT(D70),ISNUMBER(E70),E70&gt;=0,COUNTIFS($B$7:$B$106,B70,$A$7:$A$106,"&lt;&gt;"&amp;A70)=0),"OK","Sjekk rad"))</x:f>
      </x:c>
    </x:row>
    <x:row r="71" ht="23" customHeight="1">
      <x:c r="A71" s="5"/>
      <x:c r="B71" s="11"/>
      <x:c r="C71" s="11"/>
      <x:c r="D71" s="12"/>
      <x:c r="E71" s="13"/>
      <x:c r="F71" s="8" t="str">
        <x:f>IF(B71="","",D71*E71)</x:f>
      </x:c>
      <x:c r="G71" s="1" t="n">
        <x:f>IF(OR(B71="",A71&lt;'Ukeoversikt'!$B$5,A71&gt;='Ukeoversikt'!$B$5+7),0,IF(COUNTIFS($B$7:B71,B71,$A$7:A71,"&gt;="&amp;'Ukeoversikt'!$B$5,$A$7:A71,"&lt;"&amp;'Ukeoversikt'!$B$5+7)=1,1,0))</x:f>
        <x:v>0</x:v>
      </x:c>
      <x:c r="H71" s="1" t="str">
        <x:f>IF(COUNTA(A71:E71)=0,"",IF(AND(ISNUMBER(A71),A71&gt;0,B71&lt;&gt;"",COUNTIFS('Ukeoversikt'!$A$16:$A$19,C71)=1,ISNUMBER(D71),D71&gt;=0,D71=INT(D71),ISNUMBER(E71),E71&gt;=0,COUNTIFS($B$7:$B$106,B71,$A$7:$A$106,"&lt;&gt;"&amp;A71)=0),"OK","Sjekk rad"))</x:f>
      </x:c>
    </x:row>
    <x:row r="72" ht="23" customHeight="1">
      <x:c r="A72" s="5"/>
      <x:c r="B72" s="11"/>
      <x:c r="C72" s="11"/>
      <x:c r="D72" s="12"/>
      <x:c r="E72" s="13"/>
      <x:c r="F72" s="8" t="str">
        <x:f>IF(B72="","",D72*E72)</x:f>
      </x:c>
      <x:c r="G72" s="1" t="n">
        <x:f>IF(OR(B72="",A72&lt;'Ukeoversikt'!$B$5,A72&gt;='Ukeoversikt'!$B$5+7),0,IF(COUNTIFS($B$7:B72,B72,$A$7:A72,"&gt;="&amp;'Ukeoversikt'!$B$5,$A$7:A72,"&lt;"&amp;'Ukeoversikt'!$B$5+7)=1,1,0))</x:f>
        <x:v>0</x:v>
      </x:c>
      <x:c r="H72" s="1" t="str">
        <x:f>IF(COUNTA(A72:E72)=0,"",IF(AND(ISNUMBER(A72),A72&gt;0,B72&lt;&gt;"",COUNTIFS('Ukeoversikt'!$A$16:$A$19,C72)=1,ISNUMBER(D72),D72&gt;=0,D72=INT(D72),ISNUMBER(E72),E72&gt;=0,COUNTIFS($B$7:$B$106,B72,$A$7:$A$106,"&lt;&gt;"&amp;A72)=0),"OK","Sjekk rad"))</x:f>
      </x:c>
    </x:row>
    <x:row r="73" ht="23" customHeight="1">
      <x:c r="A73" s="5"/>
      <x:c r="B73" s="11"/>
      <x:c r="C73" s="11"/>
      <x:c r="D73" s="12"/>
      <x:c r="E73" s="13"/>
      <x:c r="F73" s="8" t="str">
        <x:f>IF(B73="","",D73*E73)</x:f>
      </x:c>
      <x:c r="G73" s="1" t="n">
        <x:f>IF(OR(B73="",A73&lt;'Ukeoversikt'!$B$5,A73&gt;='Ukeoversikt'!$B$5+7),0,IF(COUNTIFS($B$7:B73,B73,$A$7:A73,"&gt;="&amp;'Ukeoversikt'!$B$5,$A$7:A73,"&lt;"&amp;'Ukeoversikt'!$B$5+7)=1,1,0))</x:f>
        <x:v>0</x:v>
      </x:c>
      <x:c r="H73" s="1" t="str">
        <x:f>IF(COUNTA(A73:E73)=0,"",IF(AND(ISNUMBER(A73),A73&gt;0,B73&lt;&gt;"",COUNTIFS('Ukeoversikt'!$A$16:$A$19,C73)=1,ISNUMBER(D73),D73&gt;=0,D73=INT(D73),ISNUMBER(E73),E73&gt;=0,COUNTIFS($B$7:$B$106,B73,$A$7:$A$106,"&lt;&gt;"&amp;A73)=0),"OK","Sjekk rad"))</x:f>
      </x:c>
    </x:row>
    <x:row r="74" ht="23" customHeight="1">
      <x:c r="A74" s="5"/>
      <x:c r="B74" s="11"/>
      <x:c r="C74" s="11"/>
      <x:c r="D74" s="12"/>
      <x:c r="E74" s="13"/>
      <x:c r="F74" s="8" t="str">
        <x:f>IF(B74="","",D74*E74)</x:f>
      </x:c>
      <x:c r="G74" s="1" t="n">
        <x:f>IF(OR(B74="",A74&lt;'Ukeoversikt'!$B$5,A74&gt;='Ukeoversikt'!$B$5+7),0,IF(COUNTIFS($B$7:B74,B74,$A$7:A74,"&gt;="&amp;'Ukeoversikt'!$B$5,$A$7:A74,"&lt;"&amp;'Ukeoversikt'!$B$5+7)=1,1,0))</x:f>
        <x:v>0</x:v>
      </x:c>
      <x:c r="H74" s="1" t="str">
        <x:f>IF(COUNTA(A74:E74)=0,"",IF(AND(ISNUMBER(A74),A74&gt;0,B74&lt;&gt;"",COUNTIFS('Ukeoversikt'!$A$16:$A$19,C74)=1,ISNUMBER(D74),D74&gt;=0,D74=INT(D74),ISNUMBER(E74),E74&gt;=0,COUNTIFS($B$7:$B$106,B74,$A$7:$A$106,"&lt;&gt;"&amp;A74)=0),"OK","Sjekk rad"))</x:f>
      </x:c>
    </x:row>
    <x:row r="75" ht="23" customHeight="1">
      <x:c r="A75" s="5"/>
      <x:c r="B75" s="11"/>
      <x:c r="C75" s="11"/>
      <x:c r="D75" s="12"/>
      <x:c r="E75" s="13"/>
      <x:c r="F75" s="8" t="str">
        <x:f>IF(B75="","",D75*E75)</x:f>
      </x:c>
      <x:c r="G75" s="1" t="n">
        <x:f>IF(OR(B75="",A75&lt;'Ukeoversikt'!$B$5,A75&gt;='Ukeoversikt'!$B$5+7),0,IF(COUNTIFS($B$7:B75,B75,$A$7:A75,"&gt;="&amp;'Ukeoversikt'!$B$5,$A$7:A75,"&lt;"&amp;'Ukeoversikt'!$B$5+7)=1,1,0))</x:f>
        <x:v>0</x:v>
      </x:c>
      <x:c r="H75" s="1" t="str">
        <x:f>IF(COUNTA(A75:E75)=0,"",IF(AND(ISNUMBER(A75),A75&gt;0,B75&lt;&gt;"",COUNTIFS('Ukeoversikt'!$A$16:$A$19,C75)=1,ISNUMBER(D75),D75&gt;=0,D75=INT(D75),ISNUMBER(E75),E75&gt;=0,COUNTIFS($B$7:$B$106,B75,$A$7:$A$106,"&lt;&gt;"&amp;A75)=0),"OK","Sjekk rad"))</x:f>
      </x:c>
    </x:row>
    <x:row r="76" ht="23" customHeight="1">
      <x:c r="A76" s="5"/>
      <x:c r="B76" s="11"/>
      <x:c r="C76" s="11"/>
      <x:c r="D76" s="12"/>
      <x:c r="E76" s="13"/>
      <x:c r="F76" s="8" t="str">
        <x:f>IF(B76="","",D76*E76)</x:f>
      </x:c>
      <x:c r="G76" s="1" t="n">
        <x:f>IF(OR(B76="",A76&lt;'Ukeoversikt'!$B$5,A76&gt;='Ukeoversikt'!$B$5+7),0,IF(COUNTIFS($B$7:B76,B76,$A$7:A76,"&gt;="&amp;'Ukeoversikt'!$B$5,$A$7:A76,"&lt;"&amp;'Ukeoversikt'!$B$5+7)=1,1,0))</x:f>
        <x:v>0</x:v>
      </x:c>
      <x:c r="H76" s="1" t="str">
        <x:f>IF(COUNTA(A76:E76)=0,"",IF(AND(ISNUMBER(A76),A76&gt;0,B76&lt;&gt;"",COUNTIFS('Ukeoversikt'!$A$16:$A$19,C76)=1,ISNUMBER(D76),D76&gt;=0,D76=INT(D76),ISNUMBER(E76),E76&gt;=0,COUNTIFS($B$7:$B$106,B76,$A$7:$A$106,"&lt;&gt;"&amp;A76)=0),"OK","Sjekk rad"))</x:f>
      </x:c>
    </x:row>
    <x:row r="77" ht="23" customHeight="1">
      <x:c r="A77" s="5"/>
      <x:c r="B77" s="11"/>
      <x:c r="C77" s="11"/>
      <x:c r="D77" s="12"/>
      <x:c r="E77" s="13"/>
      <x:c r="F77" s="8" t="str">
        <x:f>IF(B77="","",D77*E77)</x:f>
      </x:c>
      <x:c r="G77" s="1" t="n">
        <x:f>IF(OR(B77="",A77&lt;'Ukeoversikt'!$B$5,A77&gt;='Ukeoversikt'!$B$5+7),0,IF(COUNTIFS($B$7:B77,B77,$A$7:A77,"&gt;="&amp;'Ukeoversikt'!$B$5,$A$7:A77,"&lt;"&amp;'Ukeoversikt'!$B$5+7)=1,1,0))</x:f>
        <x:v>0</x:v>
      </x:c>
      <x:c r="H77" s="1" t="str">
        <x:f>IF(COUNTA(A77:E77)=0,"",IF(AND(ISNUMBER(A77),A77&gt;0,B77&lt;&gt;"",COUNTIFS('Ukeoversikt'!$A$16:$A$19,C77)=1,ISNUMBER(D77),D77&gt;=0,D77=INT(D77),ISNUMBER(E77),E77&gt;=0,COUNTIFS($B$7:$B$106,B77,$A$7:$A$106,"&lt;&gt;"&amp;A77)=0),"OK","Sjekk rad"))</x:f>
      </x:c>
    </x:row>
    <x:row r="78" ht="23" customHeight="1">
      <x:c r="A78" s="5"/>
      <x:c r="B78" s="11"/>
      <x:c r="C78" s="11"/>
      <x:c r="D78" s="12"/>
      <x:c r="E78" s="13"/>
      <x:c r="F78" s="8" t="str">
        <x:f>IF(B78="","",D78*E78)</x:f>
      </x:c>
      <x:c r="G78" s="1" t="n">
        <x:f>IF(OR(B78="",A78&lt;'Ukeoversikt'!$B$5,A78&gt;='Ukeoversikt'!$B$5+7),0,IF(COUNTIFS($B$7:B78,B78,$A$7:A78,"&gt;="&amp;'Ukeoversikt'!$B$5,$A$7:A78,"&lt;"&amp;'Ukeoversikt'!$B$5+7)=1,1,0))</x:f>
        <x:v>0</x:v>
      </x:c>
      <x:c r="H78" s="1" t="str">
        <x:f>IF(COUNTA(A78:E78)=0,"",IF(AND(ISNUMBER(A78),A78&gt;0,B78&lt;&gt;"",COUNTIFS('Ukeoversikt'!$A$16:$A$19,C78)=1,ISNUMBER(D78),D78&gt;=0,D78=INT(D78),ISNUMBER(E78),E78&gt;=0,COUNTIFS($B$7:$B$106,B78,$A$7:$A$106,"&lt;&gt;"&amp;A78)=0),"OK","Sjekk rad"))</x:f>
      </x:c>
    </x:row>
    <x:row r="79" ht="23" customHeight="1">
      <x:c r="A79" s="5"/>
      <x:c r="B79" s="11"/>
      <x:c r="C79" s="11"/>
      <x:c r="D79" s="12"/>
      <x:c r="E79" s="13"/>
      <x:c r="F79" s="8" t="str">
        <x:f>IF(B79="","",D79*E79)</x:f>
      </x:c>
      <x:c r="G79" s="1" t="n">
        <x:f>IF(OR(B79="",A79&lt;'Ukeoversikt'!$B$5,A79&gt;='Ukeoversikt'!$B$5+7),0,IF(COUNTIFS($B$7:B79,B79,$A$7:A79,"&gt;="&amp;'Ukeoversikt'!$B$5,$A$7:A79,"&lt;"&amp;'Ukeoversikt'!$B$5+7)=1,1,0))</x:f>
        <x:v>0</x:v>
      </x:c>
      <x:c r="H79" s="1" t="str">
        <x:f>IF(COUNTA(A79:E79)=0,"",IF(AND(ISNUMBER(A79),A79&gt;0,B79&lt;&gt;"",COUNTIFS('Ukeoversikt'!$A$16:$A$19,C79)=1,ISNUMBER(D79),D79&gt;=0,D79=INT(D79),ISNUMBER(E79),E79&gt;=0,COUNTIFS($B$7:$B$106,B79,$A$7:$A$106,"&lt;&gt;"&amp;A79)=0),"OK","Sjekk rad"))</x:f>
      </x:c>
    </x:row>
    <x:row r="80" ht="23" customHeight="1">
      <x:c r="A80" s="5"/>
      <x:c r="B80" s="11"/>
      <x:c r="C80" s="11"/>
      <x:c r="D80" s="12"/>
      <x:c r="E80" s="13"/>
      <x:c r="F80" s="8" t="str">
        <x:f>IF(B80="","",D80*E80)</x:f>
      </x:c>
      <x:c r="G80" s="1" t="n">
        <x:f>IF(OR(B80="",A80&lt;'Ukeoversikt'!$B$5,A80&gt;='Ukeoversikt'!$B$5+7),0,IF(COUNTIFS($B$7:B80,B80,$A$7:A80,"&gt;="&amp;'Ukeoversikt'!$B$5,$A$7:A80,"&lt;"&amp;'Ukeoversikt'!$B$5+7)=1,1,0))</x:f>
        <x:v>0</x:v>
      </x:c>
      <x:c r="H80" s="1" t="str">
        <x:f>IF(COUNTA(A80:E80)=0,"",IF(AND(ISNUMBER(A80),A80&gt;0,B80&lt;&gt;"",COUNTIFS('Ukeoversikt'!$A$16:$A$19,C80)=1,ISNUMBER(D80),D80&gt;=0,D80=INT(D80),ISNUMBER(E80),E80&gt;=0,COUNTIFS($B$7:$B$106,B80,$A$7:$A$106,"&lt;&gt;"&amp;A80)=0),"OK","Sjekk rad"))</x:f>
      </x:c>
    </x:row>
    <x:row r="81" ht="23" customHeight="1">
      <x:c r="A81" s="5"/>
      <x:c r="B81" s="11"/>
      <x:c r="C81" s="11"/>
      <x:c r="D81" s="12"/>
      <x:c r="E81" s="13"/>
      <x:c r="F81" s="8" t="str">
        <x:f>IF(B81="","",D81*E81)</x:f>
      </x:c>
      <x:c r="G81" s="1" t="n">
        <x:f>IF(OR(B81="",A81&lt;'Ukeoversikt'!$B$5,A81&gt;='Ukeoversikt'!$B$5+7),0,IF(COUNTIFS($B$7:B81,B81,$A$7:A81,"&gt;="&amp;'Ukeoversikt'!$B$5,$A$7:A81,"&lt;"&amp;'Ukeoversikt'!$B$5+7)=1,1,0))</x:f>
        <x:v>0</x:v>
      </x:c>
      <x:c r="H81" s="1" t="str">
        <x:f>IF(COUNTA(A81:E81)=0,"",IF(AND(ISNUMBER(A81),A81&gt;0,B81&lt;&gt;"",COUNTIFS('Ukeoversikt'!$A$16:$A$19,C81)=1,ISNUMBER(D81),D81&gt;=0,D81=INT(D81),ISNUMBER(E81),E81&gt;=0,COUNTIFS($B$7:$B$106,B81,$A$7:$A$106,"&lt;&gt;"&amp;A81)=0),"OK","Sjekk rad"))</x:f>
      </x:c>
    </x:row>
    <x:row r="82" ht="23" customHeight="1">
      <x:c r="A82" s="5"/>
      <x:c r="B82" s="11"/>
      <x:c r="C82" s="11"/>
      <x:c r="D82" s="12"/>
      <x:c r="E82" s="13"/>
      <x:c r="F82" s="8" t="str">
        <x:f>IF(B82="","",D82*E82)</x:f>
      </x:c>
      <x:c r="G82" s="1" t="n">
        <x:f>IF(OR(B82="",A82&lt;'Ukeoversikt'!$B$5,A82&gt;='Ukeoversikt'!$B$5+7),0,IF(COUNTIFS($B$7:B82,B82,$A$7:A82,"&gt;="&amp;'Ukeoversikt'!$B$5,$A$7:A82,"&lt;"&amp;'Ukeoversikt'!$B$5+7)=1,1,0))</x:f>
        <x:v>0</x:v>
      </x:c>
      <x:c r="H82" s="1" t="str">
        <x:f>IF(COUNTA(A82:E82)=0,"",IF(AND(ISNUMBER(A82),A82&gt;0,B82&lt;&gt;"",COUNTIFS('Ukeoversikt'!$A$16:$A$19,C82)=1,ISNUMBER(D82),D82&gt;=0,D82=INT(D82),ISNUMBER(E82),E82&gt;=0,COUNTIFS($B$7:$B$106,B82,$A$7:$A$106,"&lt;&gt;"&amp;A82)=0),"OK","Sjekk rad"))</x:f>
      </x:c>
    </x:row>
    <x:row r="83" ht="23" customHeight="1">
      <x:c r="A83" s="5"/>
      <x:c r="B83" s="11"/>
      <x:c r="C83" s="11"/>
      <x:c r="D83" s="12"/>
      <x:c r="E83" s="13"/>
      <x:c r="F83" s="8" t="str">
        <x:f>IF(B83="","",D83*E83)</x:f>
      </x:c>
      <x:c r="G83" s="1" t="n">
        <x:f>IF(OR(B83="",A83&lt;'Ukeoversikt'!$B$5,A83&gt;='Ukeoversikt'!$B$5+7),0,IF(COUNTIFS($B$7:B83,B83,$A$7:A83,"&gt;="&amp;'Ukeoversikt'!$B$5,$A$7:A83,"&lt;"&amp;'Ukeoversikt'!$B$5+7)=1,1,0))</x:f>
        <x:v>0</x:v>
      </x:c>
      <x:c r="H83" s="1" t="str">
        <x:f>IF(COUNTA(A83:E83)=0,"",IF(AND(ISNUMBER(A83),A83&gt;0,B83&lt;&gt;"",COUNTIFS('Ukeoversikt'!$A$16:$A$19,C83)=1,ISNUMBER(D83),D83&gt;=0,D83=INT(D83),ISNUMBER(E83),E83&gt;=0,COUNTIFS($B$7:$B$106,B83,$A$7:$A$106,"&lt;&gt;"&amp;A83)=0),"OK","Sjekk rad"))</x:f>
      </x:c>
    </x:row>
    <x:row r="84" ht="23" customHeight="1">
      <x:c r="A84" s="5"/>
      <x:c r="B84" s="11"/>
      <x:c r="C84" s="11"/>
      <x:c r="D84" s="12"/>
      <x:c r="E84" s="13"/>
      <x:c r="F84" s="8" t="str">
        <x:f>IF(B84="","",D84*E84)</x:f>
      </x:c>
      <x:c r="G84" s="1" t="n">
        <x:f>IF(OR(B84="",A84&lt;'Ukeoversikt'!$B$5,A84&gt;='Ukeoversikt'!$B$5+7),0,IF(COUNTIFS($B$7:B84,B84,$A$7:A84,"&gt;="&amp;'Ukeoversikt'!$B$5,$A$7:A84,"&lt;"&amp;'Ukeoversikt'!$B$5+7)=1,1,0))</x:f>
        <x:v>0</x:v>
      </x:c>
      <x:c r="H84" s="1" t="str">
        <x:f>IF(COUNTA(A84:E84)=0,"",IF(AND(ISNUMBER(A84),A84&gt;0,B84&lt;&gt;"",COUNTIFS('Ukeoversikt'!$A$16:$A$19,C84)=1,ISNUMBER(D84),D84&gt;=0,D84=INT(D84),ISNUMBER(E84),E84&gt;=0,COUNTIFS($B$7:$B$106,B84,$A$7:$A$106,"&lt;&gt;"&amp;A84)=0),"OK","Sjekk rad"))</x:f>
      </x:c>
    </x:row>
    <x:row r="85" ht="23" customHeight="1">
      <x:c r="A85" s="5"/>
      <x:c r="B85" s="11"/>
      <x:c r="C85" s="11"/>
      <x:c r="D85" s="12"/>
      <x:c r="E85" s="13"/>
      <x:c r="F85" s="8" t="str">
        <x:f>IF(B85="","",D85*E85)</x:f>
      </x:c>
      <x:c r="G85" s="1" t="n">
        <x:f>IF(OR(B85="",A85&lt;'Ukeoversikt'!$B$5,A85&gt;='Ukeoversikt'!$B$5+7),0,IF(COUNTIFS($B$7:B85,B85,$A$7:A85,"&gt;="&amp;'Ukeoversikt'!$B$5,$A$7:A85,"&lt;"&amp;'Ukeoversikt'!$B$5+7)=1,1,0))</x:f>
        <x:v>0</x:v>
      </x:c>
      <x:c r="H85" s="1" t="str">
        <x:f>IF(COUNTA(A85:E85)=0,"",IF(AND(ISNUMBER(A85),A85&gt;0,B85&lt;&gt;"",COUNTIFS('Ukeoversikt'!$A$16:$A$19,C85)=1,ISNUMBER(D85),D85&gt;=0,D85=INT(D85),ISNUMBER(E85),E85&gt;=0,COUNTIFS($B$7:$B$106,B85,$A$7:$A$106,"&lt;&gt;"&amp;A85)=0),"OK","Sjekk rad"))</x:f>
      </x:c>
    </x:row>
    <x:row r="86" ht="23" customHeight="1">
      <x:c r="A86" s="5"/>
      <x:c r="B86" s="11"/>
      <x:c r="C86" s="11"/>
      <x:c r="D86" s="12"/>
      <x:c r="E86" s="13"/>
      <x:c r="F86" s="8" t="str">
        <x:f>IF(B86="","",D86*E86)</x:f>
      </x:c>
      <x:c r="G86" s="1" t="n">
        <x:f>IF(OR(B86="",A86&lt;'Ukeoversikt'!$B$5,A86&gt;='Ukeoversikt'!$B$5+7),0,IF(COUNTIFS($B$7:B86,B86,$A$7:A86,"&gt;="&amp;'Ukeoversikt'!$B$5,$A$7:A86,"&lt;"&amp;'Ukeoversikt'!$B$5+7)=1,1,0))</x:f>
        <x:v>0</x:v>
      </x:c>
      <x:c r="H86" s="1" t="str">
        <x:f>IF(COUNTA(A86:E86)=0,"",IF(AND(ISNUMBER(A86),A86&gt;0,B86&lt;&gt;"",COUNTIFS('Ukeoversikt'!$A$16:$A$19,C86)=1,ISNUMBER(D86),D86&gt;=0,D86=INT(D86),ISNUMBER(E86),E86&gt;=0,COUNTIFS($B$7:$B$106,B86,$A$7:$A$106,"&lt;&gt;"&amp;A86)=0),"OK","Sjekk rad"))</x:f>
      </x:c>
    </x:row>
    <x:row r="87" ht="23" customHeight="1">
      <x:c r="A87" s="5"/>
      <x:c r="B87" s="11"/>
      <x:c r="C87" s="11"/>
      <x:c r="D87" s="12"/>
      <x:c r="E87" s="13"/>
      <x:c r="F87" s="8" t="str">
        <x:f>IF(B87="","",D87*E87)</x:f>
      </x:c>
      <x:c r="G87" s="1" t="n">
        <x:f>IF(OR(B87="",A87&lt;'Ukeoversikt'!$B$5,A87&gt;='Ukeoversikt'!$B$5+7),0,IF(COUNTIFS($B$7:B87,B87,$A$7:A87,"&gt;="&amp;'Ukeoversikt'!$B$5,$A$7:A87,"&lt;"&amp;'Ukeoversikt'!$B$5+7)=1,1,0))</x:f>
        <x:v>0</x:v>
      </x:c>
      <x:c r="H87" s="1" t="str">
        <x:f>IF(COUNTA(A87:E87)=0,"",IF(AND(ISNUMBER(A87),A87&gt;0,B87&lt;&gt;"",COUNTIFS('Ukeoversikt'!$A$16:$A$19,C87)=1,ISNUMBER(D87),D87&gt;=0,D87=INT(D87),ISNUMBER(E87),E87&gt;=0,COUNTIFS($B$7:$B$106,B87,$A$7:$A$106,"&lt;&gt;"&amp;A87)=0),"OK","Sjekk rad"))</x:f>
      </x:c>
    </x:row>
    <x:row r="88" ht="23" customHeight="1">
      <x:c r="A88" s="5"/>
      <x:c r="B88" s="11"/>
      <x:c r="C88" s="11"/>
      <x:c r="D88" s="12"/>
      <x:c r="E88" s="13"/>
      <x:c r="F88" s="8" t="str">
        <x:f>IF(B88="","",D88*E88)</x:f>
      </x:c>
      <x:c r="G88" s="1" t="n">
        <x:f>IF(OR(B88="",A88&lt;'Ukeoversikt'!$B$5,A88&gt;='Ukeoversikt'!$B$5+7),0,IF(COUNTIFS($B$7:B88,B88,$A$7:A88,"&gt;="&amp;'Ukeoversikt'!$B$5,$A$7:A88,"&lt;"&amp;'Ukeoversikt'!$B$5+7)=1,1,0))</x:f>
        <x:v>0</x:v>
      </x:c>
      <x:c r="H88" s="1" t="str">
        <x:f>IF(COUNTA(A88:E88)=0,"",IF(AND(ISNUMBER(A88),A88&gt;0,B88&lt;&gt;"",COUNTIFS('Ukeoversikt'!$A$16:$A$19,C88)=1,ISNUMBER(D88),D88&gt;=0,D88=INT(D88),ISNUMBER(E88),E88&gt;=0,COUNTIFS($B$7:$B$106,B88,$A$7:$A$106,"&lt;&gt;"&amp;A88)=0),"OK","Sjekk rad"))</x:f>
      </x:c>
    </x:row>
    <x:row r="89" ht="23" customHeight="1">
      <x:c r="A89" s="5"/>
      <x:c r="B89" s="11"/>
      <x:c r="C89" s="11"/>
      <x:c r="D89" s="12"/>
      <x:c r="E89" s="13"/>
      <x:c r="F89" s="8" t="str">
        <x:f>IF(B89="","",D89*E89)</x:f>
      </x:c>
      <x:c r="G89" s="1" t="n">
        <x:f>IF(OR(B89="",A89&lt;'Ukeoversikt'!$B$5,A89&gt;='Ukeoversikt'!$B$5+7),0,IF(COUNTIFS($B$7:B89,B89,$A$7:A89,"&gt;="&amp;'Ukeoversikt'!$B$5,$A$7:A89,"&lt;"&amp;'Ukeoversikt'!$B$5+7)=1,1,0))</x:f>
        <x:v>0</x:v>
      </x:c>
      <x:c r="H89" s="1" t="str">
        <x:f>IF(COUNTA(A89:E89)=0,"",IF(AND(ISNUMBER(A89),A89&gt;0,B89&lt;&gt;"",COUNTIFS('Ukeoversikt'!$A$16:$A$19,C89)=1,ISNUMBER(D89),D89&gt;=0,D89=INT(D89),ISNUMBER(E89),E89&gt;=0,COUNTIFS($B$7:$B$106,B89,$A$7:$A$106,"&lt;&gt;"&amp;A89)=0),"OK","Sjekk rad"))</x:f>
      </x:c>
    </x:row>
    <x:row r="90" ht="23" customHeight="1">
      <x:c r="A90" s="5"/>
      <x:c r="B90" s="11"/>
      <x:c r="C90" s="11"/>
      <x:c r="D90" s="12"/>
      <x:c r="E90" s="13"/>
      <x:c r="F90" s="8" t="str">
        <x:f>IF(B90="","",D90*E90)</x:f>
      </x:c>
      <x:c r="G90" s="1" t="n">
        <x:f>IF(OR(B90="",A90&lt;'Ukeoversikt'!$B$5,A90&gt;='Ukeoversikt'!$B$5+7),0,IF(COUNTIFS($B$7:B90,B90,$A$7:A90,"&gt;="&amp;'Ukeoversikt'!$B$5,$A$7:A90,"&lt;"&amp;'Ukeoversikt'!$B$5+7)=1,1,0))</x:f>
        <x:v>0</x:v>
      </x:c>
      <x:c r="H90" s="1" t="str">
        <x:f>IF(COUNTA(A90:E90)=0,"",IF(AND(ISNUMBER(A90),A90&gt;0,B90&lt;&gt;"",COUNTIFS('Ukeoversikt'!$A$16:$A$19,C90)=1,ISNUMBER(D90),D90&gt;=0,D90=INT(D90),ISNUMBER(E90),E90&gt;=0,COUNTIFS($B$7:$B$106,B90,$A$7:$A$106,"&lt;&gt;"&amp;A90)=0),"OK","Sjekk rad"))</x:f>
      </x:c>
    </x:row>
    <x:row r="91" ht="23" customHeight="1">
      <x:c r="A91" s="5"/>
      <x:c r="B91" s="11"/>
      <x:c r="C91" s="11"/>
      <x:c r="D91" s="12"/>
      <x:c r="E91" s="13"/>
      <x:c r="F91" s="8" t="str">
        <x:f>IF(B91="","",D91*E91)</x:f>
      </x:c>
      <x:c r="G91" s="1" t="n">
        <x:f>IF(OR(B91="",A91&lt;'Ukeoversikt'!$B$5,A91&gt;='Ukeoversikt'!$B$5+7),0,IF(COUNTIFS($B$7:B91,B91,$A$7:A91,"&gt;="&amp;'Ukeoversikt'!$B$5,$A$7:A91,"&lt;"&amp;'Ukeoversikt'!$B$5+7)=1,1,0))</x:f>
        <x:v>0</x:v>
      </x:c>
      <x:c r="H91" s="1" t="str">
        <x:f>IF(COUNTA(A91:E91)=0,"",IF(AND(ISNUMBER(A91),A91&gt;0,B91&lt;&gt;"",COUNTIFS('Ukeoversikt'!$A$16:$A$19,C91)=1,ISNUMBER(D91),D91&gt;=0,D91=INT(D91),ISNUMBER(E91),E91&gt;=0,COUNTIFS($B$7:$B$106,B91,$A$7:$A$106,"&lt;&gt;"&amp;A91)=0),"OK","Sjekk rad"))</x:f>
      </x:c>
    </x:row>
    <x:row r="92" ht="23" customHeight="1">
      <x:c r="A92" s="5"/>
      <x:c r="B92" s="11"/>
      <x:c r="C92" s="11"/>
      <x:c r="D92" s="12"/>
      <x:c r="E92" s="13"/>
      <x:c r="F92" s="8" t="str">
        <x:f>IF(B92="","",D92*E92)</x:f>
      </x:c>
      <x:c r="G92" s="1" t="n">
        <x:f>IF(OR(B92="",A92&lt;'Ukeoversikt'!$B$5,A92&gt;='Ukeoversikt'!$B$5+7),0,IF(COUNTIFS($B$7:B92,B92,$A$7:A92,"&gt;="&amp;'Ukeoversikt'!$B$5,$A$7:A92,"&lt;"&amp;'Ukeoversikt'!$B$5+7)=1,1,0))</x:f>
        <x:v>0</x:v>
      </x:c>
      <x:c r="H92" s="1" t="str">
        <x:f>IF(COUNTA(A92:E92)=0,"",IF(AND(ISNUMBER(A92),A92&gt;0,B92&lt;&gt;"",COUNTIFS('Ukeoversikt'!$A$16:$A$19,C92)=1,ISNUMBER(D92),D92&gt;=0,D92=INT(D92),ISNUMBER(E92),E92&gt;=0,COUNTIFS($B$7:$B$106,B92,$A$7:$A$106,"&lt;&gt;"&amp;A92)=0),"OK","Sjekk rad"))</x:f>
      </x:c>
    </x:row>
    <x:row r="93" ht="23" customHeight="1">
      <x:c r="A93" s="5"/>
      <x:c r="B93" s="11"/>
      <x:c r="C93" s="11"/>
      <x:c r="D93" s="12"/>
      <x:c r="E93" s="13"/>
      <x:c r="F93" s="8" t="str">
        <x:f>IF(B93="","",D93*E93)</x:f>
      </x:c>
      <x:c r="G93" s="1" t="n">
        <x:f>IF(OR(B93="",A93&lt;'Ukeoversikt'!$B$5,A93&gt;='Ukeoversikt'!$B$5+7),0,IF(COUNTIFS($B$7:B93,B93,$A$7:A93,"&gt;="&amp;'Ukeoversikt'!$B$5,$A$7:A93,"&lt;"&amp;'Ukeoversikt'!$B$5+7)=1,1,0))</x:f>
        <x:v>0</x:v>
      </x:c>
      <x:c r="H93" s="1" t="str">
        <x:f>IF(COUNTA(A93:E93)=0,"",IF(AND(ISNUMBER(A93),A93&gt;0,B93&lt;&gt;"",COUNTIFS('Ukeoversikt'!$A$16:$A$19,C93)=1,ISNUMBER(D93),D93&gt;=0,D93=INT(D93),ISNUMBER(E93),E93&gt;=0,COUNTIFS($B$7:$B$106,B93,$A$7:$A$106,"&lt;&gt;"&amp;A93)=0),"OK","Sjekk rad"))</x:f>
      </x:c>
    </x:row>
    <x:row r="94" ht="23" customHeight="1">
      <x:c r="A94" s="5"/>
      <x:c r="B94" s="11"/>
      <x:c r="C94" s="11"/>
      <x:c r="D94" s="12"/>
      <x:c r="E94" s="13"/>
      <x:c r="F94" s="8" t="str">
        <x:f>IF(B94="","",D94*E94)</x:f>
      </x:c>
      <x:c r="G94" s="1" t="n">
        <x:f>IF(OR(B94="",A94&lt;'Ukeoversikt'!$B$5,A94&gt;='Ukeoversikt'!$B$5+7),0,IF(COUNTIFS($B$7:B94,B94,$A$7:A94,"&gt;="&amp;'Ukeoversikt'!$B$5,$A$7:A94,"&lt;"&amp;'Ukeoversikt'!$B$5+7)=1,1,0))</x:f>
        <x:v>0</x:v>
      </x:c>
      <x:c r="H94" s="1" t="str">
        <x:f>IF(COUNTA(A94:E94)=0,"",IF(AND(ISNUMBER(A94),A94&gt;0,B94&lt;&gt;"",COUNTIFS('Ukeoversikt'!$A$16:$A$19,C94)=1,ISNUMBER(D94),D94&gt;=0,D94=INT(D94),ISNUMBER(E94),E94&gt;=0,COUNTIFS($B$7:$B$106,B94,$A$7:$A$106,"&lt;&gt;"&amp;A94)=0),"OK","Sjekk rad"))</x:f>
      </x:c>
    </x:row>
    <x:row r="95" ht="23" customHeight="1">
      <x:c r="A95" s="5"/>
      <x:c r="B95" s="11"/>
      <x:c r="C95" s="11"/>
      <x:c r="D95" s="12"/>
      <x:c r="E95" s="13"/>
      <x:c r="F95" s="8" t="str">
        <x:f>IF(B95="","",D95*E95)</x:f>
      </x:c>
      <x:c r="G95" s="1" t="n">
        <x:f>IF(OR(B95="",A95&lt;'Ukeoversikt'!$B$5,A95&gt;='Ukeoversikt'!$B$5+7),0,IF(COUNTIFS($B$7:B95,B95,$A$7:A95,"&gt;="&amp;'Ukeoversikt'!$B$5,$A$7:A95,"&lt;"&amp;'Ukeoversikt'!$B$5+7)=1,1,0))</x:f>
        <x:v>0</x:v>
      </x:c>
      <x:c r="H95" s="1" t="str">
        <x:f>IF(COUNTA(A95:E95)=0,"",IF(AND(ISNUMBER(A95),A95&gt;0,B95&lt;&gt;"",COUNTIFS('Ukeoversikt'!$A$16:$A$19,C95)=1,ISNUMBER(D95),D95&gt;=0,D95=INT(D95),ISNUMBER(E95),E95&gt;=0,COUNTIFS($B$7:$B$106,B95,$A$7:$A$106,"&lt;&gt;"&amp;A95)=0),"OK","Sjekk rad"))</x:f>
      </x:c>
    </x:row>
    <x:row r="96" ht="23" customHeight="1">
      <x:c r="A96" s="5"/>
      <x:c r="B96" s="11"/>
      <x:c r="C96" s="11"/>
      <x:c r="D96" s="12"/>
      <x:c r="E96" s="13"/>
      <x:c r="F96" s="8" t="str">
        <x:f>IF(B96="","",D96*E96)</x:f>
      </x:c>
      <x:c r="G96" s="1" t="n">
        <x:f>IF(OR(B96="",A96&lt;'Ukeoversikt'!$B$5,A96&gt;='Ukeoversikt'!$B$5+7),0,IF(COUNTIFS($B$7:B96,B96,$A$7:A96,"&gt;="&amp;'Ukeoversikt'!$B$5,$A$7:A96,"&lt;"&amp;'Ukeoversikt'!$B$5+7)=1,1,0))</x:f>
        <x:v>0</x:v>
      </x:c>
      <x:c r="H96" s="1" t="str">
        <x:f>IF(COUNTA(A96:E96)=0,"",IF(AND(ISNUMBER(A96),A96&gt;0,B96&lt;&gt;"",COUNTIFS('Ukeoversikt'!$A$16:$A$19,C96)=1,ISNUMBER(D96),D96&gt;=0,D96=INT(D96),ISNUMBER(E96),E96&gt;=0,COUNTIFS($B$7:$B$106,B96,$A$7:$A$106,"&lt;&gt;"&amp;A96)=0),"OK","Sjekk rad"))</x:f>
      </x:c>
    </x:row>
    <x:row r="97" ht="23" customHeight="1">
      <x:c r="A97" s="5"/>
      <x:c r="B97" s="11"/>
      <x:c r="C97" s="11"/>
      <x:c r="D97" s="12"/>
      <x:c r="E97" s="13"/>
      <x:c r="F97" s="8" t="str">
        <x:f>IF(B97="","",D97*E97)</x:f>
      </x:c>
      <x:c r="G97" s="1" t="n">
        <x:f>IF(OR(B97="",A97&lt;'Ukeoversikt'!$B$5,A97&gt;='Ukeoversikt'!$B$5+7),0,IF(COUNTIFS($B$7:B97,B97,$A$7:A97,"&gt;="&amp;'Ukeoversikt'!$B$5,$A$7:A97,"&lt;"&amp;'Ukeoversikt'!$B$5+7)=1,1,0))</x:f>
        <x:v>0</x:v>
      </x:c>
      <x:c r="H97" s="1" t="str">
        <x:f>IF(COUNTA(A97:E97)=0,"",IF(AND(ISNUMBER(A97),A97&gt;0,B97&lt;&gt;"",COUNTIFS('Ukeoversikt'!$A$16:$A$19,C97)=1,ISNUMBER(D97),D97&gt;=0,D97=INT(D97),ISNUMBER(E97),E97&gt;=0,COUNTIFS($B$7:$B$106,B97,$A$7:$A$106,"&lt;&gt;"&amp;A97)=0),"OK","Sjekk rad"))</x:f>
      </x:c>
    </x:row>
    <x:row r="98" ht="23" customHeight="1">
      <x:c r="A98" s="5"/>
      <x:c r="B98" s="11"/>
      <x:c r="C98" s="11"/>
      <x:c r="D98" s="12"/>
      <x:c r="E98" s="13"/>
      <x:c r="F98" s="8" t="str">
        <x:f>IF(B98="","",D98*E98)</x:f>
      </x:c>
      <x:c r="G98" s="1" t="n">
        <x:f>IF(OR(B98="",A98&lt;'Ukeoversikt'!$B$5,A98&gt;='Ukeoversikt'!$B$5+7),0,IF(COUNTIFS($B$7:B98,B98,$A$7:A98,"&gt;="&amp;'Ukeoversikt'!$B$5,$A$7:A98,"&lt;"&amp;'Ukeoversikt'!$B$5+7)=1,1,0))</x:f>
        <x:v>0</x:v>
      </x:c>
      <x:c r="H98" s="1" t="str">
        <x:f>IF(COUNTA(A98:E98)=0,"",IF(AND(ISNUMBER(A98),A98&gt;0,B98&lt;&gt;"",COUNTIFS('Ukeoversikt'!$A$16:$A$19,C98)=1,ISNUMBER(D98),D98&gt;=0,D98=INT(D98),ISNUMBER(E98),E98&gt;=0,COUNTIFS($B$7:$B$106,B98,$A$7:$A$106,"&lt;&gt;"&amp;A98)=0),"OK","Sjekk rad"))</x:f>
      </x:c>
    </x:row>
    <x:row r="99" ht="23" customHeight="1">
      <x:c r="A99" s="5"/>
      <x:c r="B99" s="11"/>
      <x:c r="C99" s="11"/>
      <x:c r="D99" s="12"/>
      <x:c r="E99" s="13"/>
      <x:c r="F99" s="8" t="str">
        <x:f>IF(B99="","",D99*E99)</x:f>
      </x:c>
      <x:c r="G99" s="1" t="n">
        <x:f>IF(OR(B99="",A99&lt;'Ukeoversikt'!$B$5,A99&gt;='Ukeoversikt'!$B$5+7),0,IF(COUNTIFS($B$7:B99,B99,$A$7:A99,"&gt;="&amp;'Ukeoversikt'!$B$5,$A$7:A99,"&lt;"&amp;'Ukeoversikt'!$B$5+7)=1,1,0))</x:f>
        <x:v>0</x:v>
      </x:c>
      <x:c r="H99" s="1" t="str">
        <x:f>IF(COUNTA(A99:E99)=0,"",IF(AND(ISNUMBER(A99),A99&gt;0,B99&lt;&gt;"",COUNTIFS('Ukeoversikt'!$A$16:$A$19,C99)=1,ISNUMBER(D99),D99&gt;=0,D99=INT(D99),ISNUMBER(E99),E99&gt;=0,COUNTIFS($B$7:$B$106,B99,$A$7:$A$106,"&lt;&gt;"&amp;A99)=0),"OK","Sjekk rad"))</x:f>
      </x:c>
    </x:row>
    <x:row r="100" ht="23" customHeight="1">
      <x:c r="A100" s="5"/>
      <x:c r="B100" s="11"/>
      <x:c r="C100" s="11"/>
      <x:c r="D100" s="12"/>
      <x:c r="E100" s="13"/>
      <x:c r="F100" s="8" t="str">
        <x:f>IF(B100="","",D100*E100)</x:f>
      </x:c>
      <x:c r="G100" s="1" t="n">
        <x:f>IF(OR(B100="",A100&lt;'Ukeoversikt'!$B$5,A100&gt;='Ukeoversikt'!$B$5+7),0,IF(COUNTIFS($B$7:B100,B100,$A$7:A100,"&gt;="&amp;'Ukeoversikt'!$B$5,$A$7:A100,"&lt;"&amp;'Ukeoversikt'!$B$5+7)=1,1,0))</x:f>
        <x:v>0</x:v>
      </x:c>
      <x:c r="H100" s="1" t="str">
        <x:f>IF(COUNTA(A100:E100)=0,"",IF(AND(ISNUMBER(A100),A100&gt;0,B100&lt;&gt;"",COUNTIFS('Ukeoversikt'!$A$16:$A$19,C100)=1,ISNUMBER(D100),D100&gt;=0,D100=INT(D100),ISNUMBER(E100),E100&gt;=0,COUNTIFS($B$7:$B$106,B100,$A$7:$A$106,"&lt;&gt;"&amp;A100)=0),"OK","Sjekk rad"))</x:f>
      </x:c>
    </x:row>
    <x:row r="101" ht="23" customHeight="1">
      <x:c r="A101" s="5"/>
      <x:c r="B101" s="11"/>
      <x:c r="C101" s="11"/>
      <x:c r="D101" s="12"/>
      <x:c r="E101" s="13"/>
      <x:c r="F101" s="8" t="str">
        <x:f>IF(B101="","",D101*E101)</x:f>
      </x:c>
      <x:c r="G101" s="1" t="n">
        <x:f>IF(OR(B101="",A101&lt;'Ukeoversikt'!$B$5,A101&gt;='Ukeoversikt'!$B$5+7),0,IF(COUNTIFS($B$7:B101,B101,$A$7:A101,"&gt;="&amp;'Ukeoversikt'!$B$5,$A$7:A101,"&lt;"&amp;'Ukeoversikt'!$B$5+7)=1,1,0))</x:f>
        <x:v>0</x:v>
      </x:c>
      <x:c r="H101" s="1" t="str">
        <x:f>IF(COUNTA(A101:E101)=0,"",IF(AND(ISNUMBER(A101),A101&gt;0,B101&lt;&gt;"",COUNTIFS('Ukeoversikt'!$A$16:$A$19,C101)=1,ISNUMBER(D101),D101&gt;=0,D101=INT(D101),ISNUMBER(E101),E101&gt;=0,COUNTIFS($B$7:$B$106,B101,$A$7:$A$106,"&lt;&gt;"&amp;A101)=0),"OK","Sjekk rad"))</x:f>
      </x:c>
    </x:row>
    <x:row r="102" ht="23" customHeight="1">
      <x:c r="A102" s="5"/>
      <x:c r="B102" s="11"/>
      <x:c r="C102" s="11"/>
      <x:c r="D102" s="12"/>
      <x:c r="E102" s="13"/>
      <x:c r="F102" s="8" t="str">
        <x:f>IF(B102="","",D102*E102)</x:f>
      </x:c>
      <x:c r="G102" s="1" t="n">
        <x:f>IF(OR(B102="",A102&lt;'Ukeoversikt'!$B$5,A102&gt;='Ukeoversikt'!$B$5+7),0,IF(COUNTIFS($B$7:B102,B102,$A$7:A102,"&gt;="&amp;'Ukeoversikt'!$B$5,$A$7:A102,"&lt;"&amp;'Ukeoversikt'!$B$5+7)=1,1,0))</x:f>
        <x:v>0</x:v>
      </x:c>
      <x:c r="H102" s="1" t="str">
        <x:f>IF(COUNTA(A102:E102)=0,"",IF(AND(ISNUMBER(A102),A102&gt;0,B102&lt;&gt;"",COUNTIFS('Ukeoversikt'!$A$16:$A$19,C102)=1,ISNUMBER(D102),D102&gt;=0,D102=INT(D102),ISNUMBER(E102),E102&gt;=0,COUNTIFS($B$7:$B$106,B102,$A$7:$A$106,"&lt;&gt;"&amp;A102)=0),"OK","Sjekk rad"))</x:f>
      </x:c>
    </x:row>
    <x:row r="103" ht="23" customHeight="1">
      <x:c r="A103" s="5"/>
      <x:c r="B103" s="11"/>
      <x:c r="C103" s="11"/>
      <x:c r="D103" s="12"/>
      <x:c r="E103" s="13"/>
      <x:c r="F103" s="8" t="str">
        <x:f>IF(B103="","",D103*E103)</x:f>
      </x:c>
      <x:c r="G103" s="1" t="n">
        <x:f>IF(OR(B103="",A103&lt;'Ukeoversikt'!$B$5,A103&gt;='Ukeoversikt'!$B$5+7),0,IF(COUNTIFS($B$7:B103,B103,$A$7:A103,"&gt;="&amp;'Ukeoversikt'!$B$5,$A$7:A103,"&lt;"&amp;'Ukeoversikt'!$B$5+7)=1,1,0))</x:f>
        <x:v>0</x:v>
      </x:c>
      <x:c r="H103" s="1" t="str">
        <x:f>IF(COUNTA(A103:E103)=0,"",IF(AND(ISNUMBER(A103),A103&gt;0,B103&lt;&gt;"",COUNTIFS('Ukeoversikt'!$A$16:$A$19,C103)=1,ISNUMBER(D103),D103&gt;=0,D103=INT(D103),ISNUMBER(E103),E103&gt;=0,COUNTIFS($B$7:$B$106,B103,$A$7:$A$106,"&lt;&gt;"&amp;A103)=0),"OK","Sjekk rad"))</x:f>
      </x:c>
    </x:row>
    <x:row r="104" ht="23" customHeight="1">
      <x:c r="A104" s="5"/>
      <x:c r="B104" s="11"/>
      <x:c r="C104" s="11"/>
      <x:c r="D104" s="12"/>
      <x:c r="E104" s="13"/>
      <x:c r="F104" s="8" t="str">
        <x:f>IF(B104="","",D104*E104)</x:f>
      </x:c>
      <x:c r="G104" s="1" t="n">
        <x:f>IF(OR(B104="",A104&lt;'Ukeoversikt'!$B$5,A104&gt;='Ukeoversikt'!$B$5+7),0,IF(COUNTIFS($B$7:B104,B104,$A$7:A104,"&gt;="&amp;'Ukeoversikt'!$B$5,$A$7:A104,"&lt;"&amp;'Ukeoversikt'!$B$5+7)=1,1,0))</x:f>
        <x:v>0</x:v>
      </x:c>
      <x:c r="H104" s="1" t="str">
        <x:f>IF(COUNTA(A104:E104)=0,"",IF(AND(ISNUMBER(A104),A104&gt;0,B104&lt;&gt;"",COUNTIFS('Ukeoversikt'!$A$16:$A$19,C104)=1,ISNUMBER(D104),D104&gt;=0,D104=INT(D104),ISNUMBER(E104),E104&gt;=0,COUNTIFS($B$7:$B$106,B104,$A$7:$A$106,"&lt;&gt;"&amp;A104)=0),"OK","Sjekk rad"))</x:f>
      </x:c>
    </x:row>
    <x:row r="105" ht="23" customHeight="1">
      <x:c r="A105" s="5"/>
      <x:c r="B105" s="11"/>
      <x:c r="C105" s="11"/>
      <x:c r="D105" s="12"/>
      <x:c r="E105" s="13"/>
      <x:c r="F105" s="8" t="str">
        <x:f>IF(B105="","",D105*E105)</x:f>
      </x:c>
      <x:c r="G105" s="1" t="n">
        <x:f>IF(OR(B105="",A105&lt;'Ukeoversikt'!$B$5,A105&gt;='Ukeoversikt'!$B$5+7),0,IF(COUNTIFS($B$7:B105,B105,$A$7:A105,"&gt;="&amp;'Ukeoversikt'!$B$5,$A$7:A105,"&lt;"&amp;'Ukeoversikt'!$B$5+7)=1,1,0))</x:f>
        <x:v>0</x:v>
      </x:c>
      <x:c r="H105" s="1" t="str">
        <x:f>IF(COUNTA(A105:E105)=0,"",IF(AND(ISNUMBER(A105),A105&gt;0,B105&lt;&gt;"",COUNTIFS('Ukeoversikt'!$A$16:$A$19,C105)=1,ISNUMBER(D105),D105&gt;=0,D105=INT(D105),ISNUMBER(E105),E105&gt;=0,COUNTIFS($B$7:$B$106,B105,$A$7:$A$106,"&lt;&gt;"&amp;A105)=0),"OK","Sjekk rad"))</x:f>
      </x:c>
    </x:row>
    <x:row r="106" ht="23" customHeight="1">
      <x:c r="A106" s="5"/>
      <x:c r="B106" s="11"/>
      <x:c r="C106" s="11"/>
      <x:c r="D106" s="12"/>
      <x:c r="E106" s="13"/>
      <x:c r="F106" s="8" t="str">
        <x:f>IF(B106="","",D106*E106)</x:f>
      </x:c>
      <x:c r="G106" s="1" t="n">
        <x:f>IF(OR(B106="",A106&lt;'Ukeoversikt'!$B$5,A106&gt;='Ukeoversikt'!$B$5+7),0,IF(COUNTIFS($B$7:B106,B106,$A$7:A106,"&gt;="&amp;'Ukeoversikt'!$B$5,$A$7:A106,"&lt;"&amp;'Ukeoversikt'!$B$5+7)=1,1,0))</x:f>
        <x:v>0</x:v>
      </x:c>
      <x:c r="H106" s="1" t="str">
        <x:f>IF(COUNTA(A106:E106)=0,"",IF(AND(ISNUMBER(A106),A106&gt;0,B106&lt;&gt;"",COUNTIFS('Ukeoversikt'!$A$16:$A$19,C106)=1,ISNUMBER(D106),D106&gt;=0,D106=INT(D106),ISNUMBER(E106),E106&gt;=0,COUNTIFS($B$7:$B$106,B106,$A$7:$A$106,"&lt;&gt;"&amp;A106)=0),"OK","Sjekk rad"))</x:f>
      </x:c>
    </x:row>
    <x:row r="107" ht="23" customHeight="1">
      <x:c r="A107" s="1"/>
      <x:c r="B107" s="1"/>
      <x:c r="C107" s="1"/>
      <x:c r="D107" s="1"/>
      <x:c r="E107" s="1"/>
      <x:c r="F107" s="1"/>
      <x:c r="G107" s="1"/>
      <x:c r="H107" s="1"/>
    </x:row>
    <x:row r="108" ht="23" customHeight="1">
      <x:c r="A108" s="1"/>
      <x:c r="B108" s="1"/>
      <x:c r="C108" s="1"/>
      <x:c r="D108" s="1"/>
      <x:c r="E108" s="1"/>
      <x:c r="F108" s="1"/>
      <x:c r="G108" s="1"/>
      <x:c r="H108" s="1"/>
    </x:row>
    <x:row r="109" ht="23" customHeight="1">
      <x:c r="A109" s="1"/>
      <x:c r="B109" s="1"/>
      <x:c r="C109" s="1"/>
      <x:c r="D109" s="1"/>
      <x:c r="E109" s="1"/>
      <x:c r="F109" s="1"/>
      <x:c r="G109" s="1"/>
      <x:c r="H109" s="1"/>
    </x:row>
    <x:row r="110" ht="23" customHeight="1">
      <x:c r="A110" s="1"/>
      <x:c r="B110" s="1"/>
      <x:c r="C110" s="1"/>
      <x:c r="D110" s="1"/>
      <x:c r="E110" s="1"/>
      <x:c r="F110" s="1"/>
      <x:c r="G110" s="1"/>
      <x:c r="H110" s="1"/>
    </x:row>
  </x:sheetData>
  <x:conditionalFormatting sqref="H7:H106">
    <x:cfRule type="containsText" dxfId="1" priority="1" operator="containsText" text="Sjekk rad"/>
  </x:conditionalFormatting>
  <x:dataValidations count="2">
    <x:dataValidation type="list" sqref="C7:C106">
      <x:formula1>"Notatbok,Kulepenn,Mappe,Etikettpakke"</x:formula1>
    </x:dataValidation>
    <x:dataValidation type="whole" operator="greaterThanOrEqual" sqref="D7:D106">
      <x:formula1>0</x:formula1>
    </x:dataValidation>
  </x:dataValidations>
  <x:pageMargins left="0.7" right="0.7" top="0.75" bottom="0.75" header="0.3" footer="0.3"/>
</x:worksheet>
</file>